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75" windowWidth="19320" windowHeight="10875" tabRatio="947"/>
  </bookViews>
  <sheets>
    <sheet name="ЕВРОРУБЕРОИД" sheetId="32" r:id="rId1"/>
    <sheet name="Мастики-ТЕХНО" sheetId="14" r:id="rId2"/>
    <sheet name="Праймер-ТЕХНО" sheetId="13" r:id="rId3"/>
    <sheet name="ПВХ МЕМБРАНА" sheetId="27" r:id="rId4"/>
    <sheet name="Шиповидная мембрана" sheetId="31" r:id="rId5"/>
    <sheet name="Водосток PROFiL" sheetId="39" r:id="rId6"/>
    <sheet name="ГЕОТЕКСТИЛЬ -Украина" sheetId="30" r:id="rId7"/>
  </sheets>
  <definedNames>
    <definedName name="_xlnm.Print_Area" localSheetId="5">'Водосток PROFiL'!$B$2:$H$125</definedName>
    <definedName name="_xlnm.Print_Area" localSheetId="6">'ГЕОТЕКСТИЛЬ -Украина'!$B$2:$H$42</definedName>
    <definedName name="_xlnm.Print_Area" localSheetId="0">ЕВРОРУБЕРОИД!$B$2:$M$45</definedName>
    <definedName name="_xlnm.Print_Area" localSheetId="1">'Мастики-ТЕХНО'!$B$2:$F$30</definedName>
    <definedName name="_xlnm.Print_Area" localSheetId="3">'ПВХ МЕМБРАНА'!$B$2:$I$27</definedName>
    <definedName name="_xlnm.Print_Area" localSheetId="2">'Праймер-ТЕХНО'!$B$2:$F$12</definedName>
    <definedName name="_xlnm.Print_Area" localSheetId="4">'Шиповидная мембрана'!$B$2:$I$31</definedName>
  </definedNames>
  <calcPr calcId="114210"/>
</workbook>
</file>

<file path=xl/calcChain.xml><?xml version="1.0" encoding="utf-8"?>
<calcChain xmlns="http://schemas.openxmlformats.org/spreadsheetml/2006/main">
  <c r="F58" i="39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G9"/>
  <c r="H9"/>
  <c r="G10"/>
  <c r="H10"/>
  <c r="G11"/>
  <c r="H11"/>
  <c r="G12"/>
  <c r="H12"/>
  <c r="G13"/>
  <c r="H13"/>
  <c r="G14"/>
  <c r="H14"/>
  <c r="G15"/>
  <c r="H15"/>
  <c r="G16"/>
  <c r="H16"/>
  <c r="G17"/>
  <c r="H17"/>
  <c r="G18"/>
  <c r="H18"/>
  <c r="G19"/>
  <c r="H19"/>
  <c r="G20"/>
  <c r="H20"/>
  <c r="G21"/>
  <c r="H21"/>
  <c r="G22"/>
  <c r="H22"/>
  <c r="G23"/>
  <c r="H23"/>
  <c r="G24"/>
  <c r="H24"/>
  <c r="G25"/>
  <c r="H25"/>
  <c r="G26"/>
  <c r="H26"/>
  <c r="G27"/>
  <c r="H27"/>
  <c r="G28"/>
  <c r="H28"/>
  <c r="G29"/>
  <c r="H29"/>
  <c r="G30"/>
  <c r="H30"/>
  <c r="G31"/>
  <c r="H31"/>
  <c r="G32"/>
  <c r="H32"/>
  <c r="G33"/>
  <c r="H33"/>
  <c r="G35"/>
  <c r="H35"/>
  <c r="G36"/>
  <c r="H36"/>
  <c r="G37"/>
  <c r="H37"/>
  <c r="G38"/>
  <c r="H38"/>
  <c r="G39"/>
  <c r="H39"/>
  <c r="G40"/>
  <c r="H40"/>
  <c r="G41"/>
  <c r="H41"/>
  <c r="G42"/>
  <c r="H42"/>
  <c r="G43"/>
  <c r="H43"/>
  <c r="G44"/>
  <c r="H44"/>
  <c r="G45"/>
  <c r="H45"/>
  <c r="G46"/>
  <c r="H46"/>
  <c r="G47"/>
  <c r="H47"/>
  <c r="G48"/>
  <c r="H48"/>
  <c r="G49"/>
  <c r="H49"/>
  <c r="G50"/>
  <c r="H50"/>
  <c r="G51"/>
  <c r="H51"/>
  <c r="G52"/>
  <c r="H52"/>
  <c r="G53"/>
  <c r="H53"/>
  <c r="G54"/>
  <c r="H54"/>
  <c r="G55"/>
  <c r="H55"/>
  <c r="G56"/>
  <c r="H56"/>
  <c r="G57"/>
  <c r="H57"/>
  <c r="G58"/>
  <c r="H58"/>
</calcChain>
</file>

<file path=xl/sharedStrings.xml><?xml version="1.0" encoding="utf-8"?>
<sst xmlns="http://schemas.openxmlformats.org/spreadsheetml/2006/main" count="427" uniqueCount="254">
  <si>
    <t>БИКРОЭЛАСТ</t>
  </si>
  <si>
    <t>стеклохолст</t>
  </si>
  <si>
    <t>15 х 1 м</t>
  </si>
  <si>
    <t>м²</t>
  </si>
  <si>
    <t>4.0</t>
  </si>
  <si>
    <t>10 х 1 м</t>
  </si>
  <si>
    <t>полиэстер</t>
  </si>
  <si>
    <t>18-22 п/д</t>
  </si>
  <si>
    <t>СКЛАД</t>
  </si>
  <si>
    <t>Цена</t>
  </si>
  <si>
    <t xml:space="preserve">         Гибкость на брусе R=25 мм: не выше -10 °C       срок службы:    10-15 лет          </t>
  </si>
  <si>
    <t>УНИФЛЕКС</t>
  </si>
  <si>
    <t>ТЕХНОЭЛАСТ</t>
  </si>
  <si>
    <r>
      <rPr>
        <b/>
        <sz val="8"/>
        <color indexed="60"/>
        <rFont val="Arial"/>
        <family val="2"/>
        <charset val="204"/>
      </rPr>
      <t xml:space="preserve">Техноэласт МОСТ Б </t>
    </r>
    <r>
      <rPr>
        <sz val="8"/>
        <color indexed="8"/>
        <rFont val="Arial"/>
        <family val="2"/>
        <charset val="204"/>
      </rPr>
      <t>- СБС-модифицированный битумно-полмерный материал                              • Потенциальный срок службы - более 60 лет                                            • Предназначен для гидроизоляции бетонных оснований</t>
    </r>
  </si>
  <si>
    <t>полиэфир</t>
  </si>
  <si>
    <t>5.5 / 5.0</t>
  </si>
  <si>
    <t>8 х 1 м</t>
  </si>
  <si>
    <t>5.5 / 5.2</t>
  </si>
  <si>
    <t>Техноэласт МОСТ Б                      ЭМП</t>
  </si>
  <si>
    <t>Техноэласт МОСТ С                           ЭМП</t>
  </si>
  <si>
    <t>Техноэласт ПЛАМЯ-СТОП ЭКП                                  сланец серый</t>
  </si>
  <si>
    <r>
      <rPr>
        <b/>
        <sz val="8"/>
        <color indexed="60"/>
        <rFont val="Arial"/>
        <family val="2"/>
        <charset val="204"/>
      </rPr>
      <t>ТЕХНОЭЛАСТ ПЛАМЯ-СТОП</t>
    </r>
    <r>
      <rPr>
        <sz val="8"/>
        <color indexed="8"/>
        <rFont val="Arial"/>
        <family val="2"/>
        <charset val="204"/>
      </rPr>
      <t xml:space="preserve"> - материалы для работы в условиях жестких требований к пожаробезопасности• Группа воспламеняемости В2, группа распространения пламени РП1              </t>
    </r>
  </si>
  <si>
    <t>5.0</t>
  </si>
  <si>
    <t>6.2</t>
  </si>
  <si>
    <t>Техноэласт СОЛО ЭКП РП1 сланец серый</t>
  </si>
  <si>
    <r>
      <rPr>
        <b/>
        <sz val="8"/>
        <color indexed="60"/>
        <rFont val="Arial"/>
        <family val="2"/>
        <charset val="204"/>
      </rPr>
      <t>ТЕХНОЭЛАСТ СОЛО</t>
    </r>
    <r>
      <rPr>
        <sz val="8"/>
        <color indexed="8"/>
        <rFont val="Arial"/>
        <family val="2"/>
        <charset val="204"/>
      </rPr>
      <t xml:space="preserve"> - материал для для устройства однослойных кровель• Не распростаняет пламеня•  Способы монтажа: мех.крепление, укладка на мастику, наплавление• Теплостойкость: +100 °C</t>
    </r>
  </si>
  <si>
    <t>Техноэласт БАРЬЕР БО                        (безосновный)</t>
  </si>
  <si>
    <t>безосновный</t>
  </si>
  <si>
    <t>1.5</t>
  </si>
  <si>
    <t>20 х 1 м</t>
  </si>
  <si>
    <r>
      <rPr>
        <b/>
        <sz val="8"/>
        <color indexed="60"/>
        <rFont val="Arial"/>
        <family val="2"/>
        <charset val="204"/>
      </rPr>
      <t>ТЕХНОЭЛАСТ БАРЬЕР</t>
    </r>
    <r>
      <rPr>
        <sz val="8"/>
        <color indexed="8"/>
        <rFont val="Arial"/>
        <family val="2"/>
        <charset val="204"/>
      </rPr>
      <t xml:space="preserve"> - самоклеящийся материал для паро- и гидроизоляции.• Гидроизоляция внутренних помещений, полов при укладке паркета и т.д• Укладка керамической плитки на материал• Теплостойкость: +85 °C </t>
    </r>
  </si>
  <si>
    <t>Мастики ТехноНИКОЛЬ</t>
  </si>
  <si>
    <t>Марка материала</t>
  </si>
  <si>
    <t>Упаковка</t>
  </si>
  <si>
    <t>Цена завода</t>
  </si>
  <si>
    <t>Опт</t>
  </si>
  <si>
    <t>Большой опт</t>
  </si>
  <si>
    <t>№ 21
Мастика кровельная
(Техномаст)</t>
  </si>
  <si>
    <t>1. Устройство мастичных и ремонт всех видов кровель.                                   
2. Гидроизоляционная защита строительных конструкций (фундаментов, подвалов, свай и др.)
3. Антикоррозионная защита металлических поверхностей.</t>
  </si>
  <si>
    <t>20 кг
(метал. ведро)</t>
  </si>
  <si>
    <t>№ 22
Мастика  приклеивающая
(Вишера)</t>
  </si>
  <si>
    <t xml:space="preserve">Приклеивание рулонных битумных и битумно-полимерных материалов к бетонным и металлическим поверхностям. </t>
  </si>
  <si>
    <t>№ 23
Мастика для гибкой черепицы                           (Фиксер)</t>
  </si>
  <si>
    <t>Проклеивание швов гибкой черепицы ШИНГЛАС и др. 
Приклеивание материалов на битумной основе к кирпичным, бетонным, металлическим, деревянным, керамическим поверхностям.</t>
  </si>
  <si>
    <t>12 кг
(метал. ведро)</t>
  </si>
  <si>
    <t>№ 24
Мастика
гидроизоляционная
(МГТН)</t>
  </si>
  <si>
    <t xml:space="preserve"> Гидроизоляционная защита строительных конструкций (фундаментов, подвалов и других объектов, заглубляемых в землю или контактирующих с влажной средой).</t>
  </si>
  <si>
    <t>№ 27
Мастика  
приклеивающая</t>
  </si>
  <si>
    <t>Приклеивание плит пенополистирола и XPS к битумным, бетонным, металлическим и деревянным поверхностям в системах изоляции фундаментов.</t>
  </si>
  <si>
    <t>22 кг
(метал. ведро)</t>
  </si>
  <si>
    <t>№ 31
Мастика кровельная     эмульсионная</t>
  </si>
  <si>
    <t>1. Устройство гидроизоляции внутренних помещений (ванные комнаты, туалеты, кухни, балконы).
2. Устройство мастичных и ремонт всех видов кровель.
 3. Гидроизоляционная защита строительных конструкций (фундаментов, подвалов и др.)</t>
  </si>
  <si>
    <t>Мастика 
кровельная горячая  (Эврика)</t>
  </si>
  <si>
    <t>Мастика горячего применения для гидроизоляции строительных конструкций</t>
  </si>
  <si>
    <t>30 кг</t>
  </si>
  <si>
    <t>Праймеры ТехноНИКОЛЬ</t>
  </si>
  <si>
    <t xml:space="preserve">№ 01 
Праймер 
битумный   </t>
  </si>
  <si>
    <t>Подготовка (огрунтовка) оснований перед устройством мастичной гидроизоляции, а также перед укладкой наплавляемых, самоклеящихся кровельных и гидроизоляционных материалов.</t>
  </si>
  <si>
    <t>20л (16кг)</t>
  </si>
  <si>
    <t xml:space="preserve"> №03 
Праймер  
битумно- 
полимерный  </t>
  </si>
  <si>
    <t xml:space="preserve">Обработка стальной ортотропной плиты мостовых сооружений, а также железобетонных плит проезжей части мостовых сооружений перед укладкой гидроизоляционного слоя. </t>
  </si>
  <si>
    <t>Цена 2</t>
  </si>
  <si>
    <t>Цена 1</t>
  </si>
  <si>
    <t>Наименование</t>
  </si>
  <si>
    <t>Евро</t>
  </si>
  <si>
    <t>Нетканный иглопробивной геотекстиль Украина</t>
  </si>
  <si>
    <t>Рулоны шириной 2 м. или 3 м. Длина рулона от 50 м. до 100 м.</t>
  </si>
  <si>
    <t>плотность г/м.кв.</t>
  </si>
  <si>
    <t>Грн 3</t>
  </si>
  <si>
    <t>Грн 2</t>
  </si>
  <si>
    <t>Грн 1</t>
  </si>
  <si>
    <t>Нетканный иглопробивной термически скрепленный геотекстиль Украина</t>
  </si>
  <si>
    <t>Нетканный термически скрепленный геотекстиль Германия</t>
  </si>
  <si>
    <t>Typar  SF 27 (5,2х200)</t>
  </si>
  <si>
    <t>Typar  SF 32 (5,2х150(200)</t>
  </si>
  <si>
    <t>Typar  SF 40 (5,2х150)</t>
  </si>
  <si>
    <t>Typar  SF 49 (5,2х100)</t>
  </si>
  <si>
    <t>Typar  SF 56 (5,2х100)</t>
  </si>
  <si>
    <t>Typar  SF 77 (4,5х100)</t>
  </si>
  <si>
    <t>PS: Товар отгружается рулонами и на отрез.</t>
  </si>
  <si>
    <t>Применение</t>
  </si>
  <si>
    <t>Материалы для устройства кровли ПРЕМИУМ КЛАССА</t>
  </si>
  <si>
    <t>ПВХ мембраны  LOGICROOF V</t>
  </si>
  <si>
    <t>Гибкость на брусе R=5мм - 50°С; складываемость при отрицательной температуре -35°С; Г1 (при толщине 1,2мм)</t>
  </si>
  <si>
    <t>Толщина,</t>
  </si>
  <si>
    <t>Тип армирующей основы</t>
  </si>
  <si>
    <t>Размер рулона</t>
  </si>
  <si>
    <t>Цена 3</t>
  </si>
  <si>
    <t>мм</t>
  </si>
  <si>
    <t>(ширина*длина), м</t>
  </si>
  <si>
    <t>LOGICROOF V-RP серый</t>
  </si>
  <si>
    <t>1,2</t>
  </si>
  <si>
    <t>Полиэфирная сетка</t>
  </si>
  <si>
    <t>2,05 х 25</t>
  </si>
  <si>
    <t>Для гидроизоляции кровли с механическим креплением к основанию; Сварка швов производиться горячим воздухом</t>
  </si>
  <si>
    <t>2,05 х 20</t>
  </si>
  <si>
    <r>
      <rPr>
        <b/>
        <sz val="8"/>
        <color indexed="60"/>
        <rFont val="Arial"/>
        <family val="2"/>
        <charset val="204"/>
      </rPr>
      <t>ТЕХНОЭЛАСТ</t>
    </r>
    <r>
      <rPr>
        <sz val="8"/>
        <color indexed="8"/>
        <rFont val="Arial"/>
        <family val="2"/>
        <charset val="204"/>
      </rPr>
      <t xml:space="preserve"> - многофункциональный СБС-модифицированный материал для кровли и гидроизоляции класса "ПРЕМИУМ"• ТЕХНОЭЛАСТ там, где нужна исключительная надежность и уверенность в результате •Теплостойкость: +100  °C</t>
    </r>
  </si>
  <si>
    <t>Отдел продаж: Ирина Шанюк  м.т.(067) 407-35-36 , т/ф. (044) 496-66-71</t>
  </si>
  <si>
    <t>Отдел продаж: Ирина Шанюк, моб.тел.(067) 407-35-36, тел/факс (044) 496-66-71</t>
  </si>
  <si>
    <t xml:space="preserve">
</t>
  </si>
  <si>
    <t xml:space="preserve">
</t>
  </si>
  <si>
    <t>шт.</t>
  </si>
  <si>
    <t>2,5</t>
  </si>
  <si>
    <t xml:space="preserve">Стеклоизол ХПП 2.5 </t>
  </si>
  <si>
    <t>Стеклоизол ХКП 3.5                    сланец серый</t>
  </si>
  <si>
    <t xml:space="preserve">Еврорубероид ХПП 2.5 </t>
  </si>
  <si>
    <t>Еврорубероид ХКП 3.5                    сланец серый</t>
  </si>
  <si>
    <t>3,5</t>
  </si>
  <si>
    <t xml:space="preserve"> Защитно-изоляционные, дренажные профилированные мембраны</t>
  </si>
  <si>
    <t>вес г/м²</t>
  </si>
  <si>
    <t>Прочность, Н/5см (прод./попереч.)</t>
  </si>
  <si>
    <t xml:space="preserve">Изолит (ISOLIT)  Германия         </t>
  </si>
  <si>
    <t>Ширина/ длина  2,0*20     Высота выступов 8 мм.</t>
  </si>
  <si>
    <t>Изолит 0,4</t>
  </si>
  <si>
    <t>400 г/м²</t>
  </si>
  <si>
    <t>Изолит 0,5</t>
  </si>
  <si>
    <t>500 г/м²</t>
  </si>
  <si>
    <t>Изолит 0,6</t>
  </si>
  <si>
    <t>600 г/м²</t>
  </si>
  <si>
    <t>Изолит ГЕО 8</t>
  </si>
  <si>
    <t xml:space="preserve">Изолит ПРОФИ ГЕО (ISOLIT)  Германия </t>
  </si>
  <si>
    <t xml:space="preserve">              Ширина/ длина  2,0*20     Высота выступов 10 мм  и  20 мм.</t>
  </si>
  <si>
    <t>Изолит ПРОФИ ГЕО 10</t>
  </si>
  <si>
    <t>Изолит ПРОФИ ГЕО 20</t>
  </si>
  <si>
    <t>Изостуд (ISOSTUD)  Италия</t>
  </si>
  <si>
    <t>Изостуд 400 гр * 200 кН/м.кв.</t>
  </si>
  <si>
    <t>Изостуд 500 гр * 250 кН/м.кв.</t>
  </si>
  <si>
    <t>Изостуд 600 гр * 300 кН/м.кв.</t>
  </si>
  <si>
    <t>Изостуд ГЕО      300 кН/м.кв.</t>
  </si>
  <si>
    <t>ТЕФОНД - СИСТЕМА С ВОДОНЕПРОНИЦАЕМЫМ ЗАМКОМ</t>
  </si>
  <si>
    <t>Ширина/ длина  2,07*20    Высота выступов 8 мм.</t>
  </si>
  <si>
    <t xml:space="preserve">TEFOND с механическим замком  </t>
  </si>
  <si>
    <t xml:space="preserve">TEFOND PLUS  с двойным механическим замком и изоляционным швом  </t>
  </si>
  <si>
    <t>670 г/м²</t>
  </si>
  <si>
    <t>TEFOND HP усиленная с герметичный швом</t>
  </si>
  <si>
    <r>
      <t>850 г/м</t>
    </r>
    <r>
      <rPr>
        <b/>
        <sz val="10"/>
        <color indexed="8"/>
        <rFont val="Arial CYR"/>
        <charset val="204"/>
      </rPr>
      <t>²</t>
    </r>
  </si>
  <si>
    <t>TEFOND DRAIN с двойным механическим замком и геотекстилем</t>
  </si>
  <si>
    <t>780 г/м²</t>
  </si>
  <si>
    <t>TEFOND DRAIN PLUS с двойным механическим замком, гидроизоляционным швом и геотекстилем</t>
  </si>
  <si>
    <t>TEFOND профиль для защиты воздушного зазора</t>
  </si>
  <si>
    <t>м.п.</t>
  </si>
  <si>
    <t>TEFOND стальной гвоздь с шайбой</t>
  </si>
  <si>
    <t>упаковка 200 шт.</t>
  </si>
  <si>
    <t>Бикроэласт ХПП 2,5</t>
  </si>
  <si>
    <t>Бикроэласт ЭПП 2,5</t>
  </si>
  <si>
    <t>Биполь ЭПП 3,0</t>
  </si>
  <si>
    <t>СТЕКЛОИЗОЛ</t>
  </si>
  <si>
    <t xml:space="preserve">                                                                                  срок службы более 5 лет          </t>
  </si>
  <si>
    <t xml:space="preserve">СТЕКЛОИЗОЛ - битумные материалы Наплавляемый крловельный и гидроизоляционный материал  Качественные продукты класса "СУПЕРЭКОНОМ" позволят изготовить недорогую кровлю </t>
  </si>
  <si>
    <t>вес материала 2,5</t>
  </si>
  <si>
    <t>рулонов на поддоне  45</t>
  </si>
  <si>
    <t>ЕВРОРУБЕРОИД</t>
  </si>
  <si>
    <t xml:space="preserve">                                                                                           срок службы до    10 лет          </t>
  </si>
  <si>
    <t xml:space="preserve">Еврорубероид - битумные материалы Наплавляемый крловельный и гидроизоляционный материал  Качественные продукты класса "ЭКОНОМ" позволят изготовить недорогую кровлю </t>
  </si>
  <si>
    <t>вес материала2,5</t>
  </si>
  <si>
    <t>рулонов на поддоне  25</t>
  </si>
  <si>
    <r>
      <rPr>
        <b/>
        <sz val="8"/>
        <color indexed="60"/>
        <rFont val="Arial"/>
        <family val="2"/>
        <charset val="204"/>
      </rPr>
      <t>БИКРОЭЛАСТ</t>
    </r>
    <r>
      <rPr>
        <b/>
        <sz val="8"/>
        <color indexed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>- битумные и битумно-полимерные материалы класса "ЭКОНОМ" СБС-модифицированный • Качественные продукты класса "ЭКОНОМ" позволят изготовить недорогую кровлю • Гибкость на брусе R=25 мм, не выше -10 °C, • Теплостойкость: +85 °C</t>
    </r>
  </si>
  <si>
    <t>вес материала2.5</t>
  </si>
  <si>
    <t>рулонов на поддоне  23</t>
  </si>
  <si>
    <t>Бикроэласт ХКП 4,0              сланец серый</t>
  </si>
  <si>
    <t>Бикроэласт ЭКП 4,0                       сланец серый</t>
  </si>
  <si>
    <t>БИПОЛЬ</t>
  </si>
  <si>
    <t>Гибкость на брусе R=25 мм: не выше -15  °C              срок службы:  10-15 лет</t>
  </si>
  <si>
    <r>
      <rPr>
        <b/>
        <sz val="8"/>
        <color indexed="60"/>
        <rFont val="Arial"/>
        <family val="2"/>
        <charset val="204"/>
      </rPr>
      <t xml:space="preserve">БИПОЛЬ </t>
    </r>
    <r>
      <rPr>
        <b/>
        <sz val="8"/>
        <color indexed="8"/>
        <rFont val="Arial"/>
        <family val="2"/>
        <charset val="204"/>
      </rPr>
      <t xml:space="preserve">- </t>
    </r>
    <r>
      <rPr>
        <sz val="8"/>
        <color indexed="8"/>
        <rFont val="Arial"/>
        <family val="2"/>
        <charset val="204"/>
      </rPr>
      <t>битумные и битумно-полимерные материалы класса  "СТАНДАРТ</t>
    </r>
    <r>
      <rPr>
        <b/>
        <sz val="8"/>
        <color indexed="8"/>
        <rFont val="Arial"/>
        <family val="2"/>
        <charset val="204"/>
      </rPr>
      <t xml:space="preserve">" </t>
    </r>
    <r>
      <rPr>
        <sz val="8"/>
        <color indexed="8"/>
        <rFont val="Arial"/>
        <family val="2"/>
        <charset val="204"/>
      </rPr>
      <t>СБС-модифицированный • Широкий аасортимент материлов данного класса позволит выбрать наиболее подходящее решение для объекта • Теплостойкость: +85 °C</t>
    </r>
  </si>
  <si>
    <t>вес материала3.0</t>
  </si>
  <si>
    <t>Биполь ЭКП 4,0               сланец серый</t>
  </si>
  <si>
    <t>Гибкость на брусе R=10 мм: не выше -20 °C        срок службы:  20-25 лет</t>
  </si>
  <si>
    <t>Унифлекс ЭПП 3,9</t>
  </si>
  <si>
    <r>
      <rPr>
        <b/>
        <sz val="8"/>
        <color indexed="60"/>
        <rFont val="Arial"/>
        <family val="2"/>
        <charset val="204"/>
      </rPr>
      <t>УНИФЛЕКС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- </t>
    </r>
    <r>
      <rPr>
        <sz val="8"/>
        <color indexed="8"/>
        <rFont val="Arial"/>
        <family val="2"/>
        <charset val="204"/>
      </rPr>
      <t xml:space="preserve">битумно-полимерный материал• Потенциальный срок службы - более 15 лет • Материалы класса "БИЗНЕС"• Предназначен для устройства кровельного ковра и гидроизоляции во всех климатических зонах• Теплостойкость: +95 °C
 </t>
    </r>
    <r>
      <rPr>
        <sz val="10"/>
        <color indexed="8"/>
        <rFont val="Arial"/>
        <family val="2"/>
        <charset val="204"/>
      </rPr>
      <t xml:space="preserve">      </t>
    </r>
  </si>
  <si>
    <t>вес материала3,9</t>
  </si>
  <si>
    <t>Унифлекс ЭКП 5,0                           сланец серый</t>
  </si>
  <si>
    <t>5,0</t>
  </si>
  <si>
    <t>Гибкость на брусе R=10 мм: не выше -25 °C          срок службы:  25-30 лет</t>
  </si>
  <si>
    <t>Техноэласт ЭПП 4,8</t>
  </si>
  <si>
    <t>Техноэласт ЭКП 5,0                      сланец серый</t>
  </si>
  <si>
    <t>5,4</t>
  </si>
  <si>
    <t>ТЕХНОЭЛАСТ МОСТ</t>
  </si>
  <si>
    <t>Гибкость на брусе R=10 мм: не выше -25 °C          срок службы:  более 60 лет</t>
  </si>
  <si>
    <r>
      <rPr>
        <b/>
        <sz val="8"/>
        <color indexed="60"/>
        <rFont val="Arial"/>
        <family val="2"/>
        <charset val="204"/>
      </rPr>
      <t>Техноэласт МОСТ С</t>
    </r>
    <r>
      <rPr>
        <sz val="8"/>
        <color indexed="8"/>
        <rFont val="Arial"/>
        <family val="2"/>
        <charset val="204"/>
      </rPr>
      <t xml:space="preserve"> - АПО-модифицированный битумно-полмерный материал•срок службы - более 60 лет• Предназначен для гидроизоляции стальных и бетонных оснований</t>
    </r>
  </si>
  <si>
    <t>ПЛАСТФОИЛ</t>
  </si>
  <si>
    <t>150</t>
  </si>
  <si>
    <t>210</t>
  </si>
  <si>
    <t>ПВХ мембраны  ПЛАСТОФОИЛ</t>
  </si>
  <si>
    <t>13,20,</t>
  </si>
  <si>
    <t>ПЛАСТИКОВЫЕ ВОДОСТОЧНЫЕ СИСТЕМЫ "PROFIL", Польша</t>
  </si>
  <si>
    <t xml:space="preserve">Код  </t>
  </si>
  <si>
    <t>Ед.изм.</t>
  </si>
  <si>
    <t>Цена розничная с НДС, грн.</t>
  </si>
  <si>
    <t>Цена со скидкой                          с НДС, грн.</t>
  </si>
  <si>
    <t>курс у.е.</t>
  </si>
  <si>
    <t>Водосточная система PROFIL - 130</t>
  </si>
  <si>
    <t>001</t>
  </si>
  <si>
    <t xml:space="preserve">Желоб d=130, длина  3м </t>
  </si>
  <si>
    <t>002</t>
  </si>
  <si>
    <t>Труба водосточная d=100, длина 3м.п.</t>
  </si>
  <si>
    <t>Труба водосточная d=100, длина 4м.п.</t>
  </si>
  <si>
    <t>003</t>
  </si>
  <si>
    <t>Угол наружный "Z" 90º</t>
  </si>
  <si>
    <t>Угол наружный "Z"  135º</t>
  </si>
  <si>
    <t>004</t>
  </si>
  <si>
    <t>Угол внутренний "W" 90º</t>
  </si>
  <si>
    <t>Угол внутренний "W" 135º</t>
  </si>
  <si>
    <t>005</t>
  </si>
  <si>
    <t>Заглушка желоба правая Р</t>
  </si>
  <si>
    <t>006</t>
  </si>
  <si>
    <t>Заглушка желоба левая L</t>
  </si>
  <si>
    <t>007</t>
  </si>
  <si>
    <t>Ливнеприемник проходной</t>
  </si>
  <si>
    <t>007 L</t>
  </si>
  <si>
    <t>Ливнеприемник левый L</t>
  </si>
  <si>
    <t>007 P</t>
  </si>
  <si>
    <t>Ливнеприемник правый Р</t>
  </si>
  <si>
    <t>009</t>
  </si>
  <si>
    <t>Колено Ø100/60º</t>
  </si>
  <si>
    <t>010</t>
  </si>
  <si>
    <t>Соединитель трубы водосточной</t>
  </si>
  <si>
    <t>011</t>
  </si>
  <si>
    <t>Соединитель желоба с проклад.</t>
  </si>
  <si>
    <t>012</t>
  </si>
  <si>
    <t>Ревизия с решёткой</t>
  </si>
  <si>
    <t>014</t>
  </si>
  <si>
    <t>Держатель желоба пласт.</t>
  </si>
  <si>
    <t>017</t>
  </si>
  <si>
    <t xml:space="preserve">Тройник   Ø100/100/60º </t>
  </si>
  <si>
    <t>018</t>
  </si>
  <si>
    <t>Держатель желоба метал.</t>
  </si>
  <si>
    <t>021</t>
  </si>
  <si>
    <t>Держатель желоба метал малый</t>
  </si>
  <si>
    <t>019 A</t>
  </si>
  <si>
    <t>Держатель трубы стальной-L100</t>
  </si>
  <si>
    <t>019 B</t>
  </si>
  <si>
    <t>Держатель трубы стальной-L160</t>
  </si>
  <si>
    <t>019 C</t>
  </si>
  <si>
    <t>Держатель трубы стальной-L220</t>
  </si>
  <si>
    <t>008</t>
  </si>
  <si>
    <t>Горло желоба</t>
  </si>
  <si>
    <t>Защитная сетка от листвы LEVEX medium (2 м.п.* 0,4 м.п.)</t>
  </si>
  <si>
    <t>Водосточная система PROFIL - 90</t>
  </si>
  <si>
    <t xml:space="preserve">Желоб d= 90 , длина  3м </t>
  </si>
  <si>
    <t>Труба водосточная d= 75 , длина 3м.п.</t>
  </si>
  <si>
    <t>Труба водосточная d= 75 , длина 4м.п.</t>
  </si>
  <si>
    <t>Угол наружный "Z"  90º</t>
  </si>
  <si>
    <t>107 L</t>
  </si>
  <si>
    <t>107 P</t>
  </si>
  <si>
    <t>Колено Ø75/60º</t>
  </si>
  <si>
    <t>Ревизия без решётки</t>
  </si>
  <si>
    <t xml:space="preserve">Тройник редукцион. Ø100/75/60º </t>
  </si>
  <si>
    <t xml:space="preserve">Тройник Ø75/75/60º </t>
  </si>
  <si>
    <t>119 А</t>
  </si>
  <si>
    <t>119 В</t>
  </si>
  <si>
    <t>Колодец ливневой Ø75/Ø100</t>
  </si>
  <si>
    <t>Цвет: Коричневый, Белый, Кирпичный, Графитовый, Красный</t>
  </si>
  <si>
    <t>01.11.16.</t>
  </si>
  <si>
    <t>Скидка грн.</t>
  </si>
</sst>
</file>

<file path=xl/styles.xml><?xml version="1.0" encoding="utf-8"?>
<styleSheet xmlns="http://schemas.openxmlformats.org/spreadsheetml/2006/main">
  <numFmts count="3">
    <numFmt numFmtId="43" formatCode="_-* #,##0.00_р_._-;\-* #,##0.00_р_._-;_-* &quot;-&quot;??_р_._-;_-@_-"/>
    <numFmt numFmtId="164" formatCode="_-* #,##0.00\ _г_р_н_._-;\-* #,##0.00\ _г_р_н_._-;_-* &quot;-&quot;??\ _г_р_н_._-;_-@_-"/>
    <numFmt numFmtId="165" formatCode="0.0"/>
  </numFmts>
  <fonts count="61">
    <font>
      <sz val="10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60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sz val="10"/>
      <name val="Arial Cyr"/>
    </font>
    <font>
      <b/>
      <sz val="11"/>
      <name val="Arial"/>
      <family val="2"/>
      <charset val="204"/>
    </font>
    <font>
      <sz val="8"/>
      <name val="Arial Cyr"/>
      <charset val="204"/>
    </font>
    <font>
      <b/>
      <sz val="8"/>
      <color indexed="10"/>
      <name val="Arial"/>
      <family val="2"/>
      <charset val="204"/>
    </font>
    <font>
      <sz val="10"/>
      <color indexed="8"/>
      <name val="Arial"/>
      <family val="2"/>
      <charset val="204"/>
    </font>
    <font>
      <sz val="9"/>
      <color indexed="8"/>
      <name val="Calibri"/>
      <family val="2"/>
      <charset val="204"/>
    </font>
    <font>
      <b/>
      <sz val="11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2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sz val="16"/>
      <name val="Arial"/>
      <family val="2"/>
      <charset val="204"/>
    </font>
    <font>
      <sz val="10"/>
      <name val="Arial"/>
    </font>
    <font>
      <b/>
      <sz val="12"/>
      <name val="Arial"/>
      <family val="2"/>
      <charset val="204"/>
    </font>
    <font>
      <u/>
      <sz val="10"/>
      <color indexed="12"/>
      <name val="Arial Cyr"/>
      <charset val="204"/>
    </font>
    <font>
      <sz val="14"/>
      <name val="Arial Cyr"/>
      <charset val="204"/>
    </font>
    <font>
      <b/>
      <sz val="12"/>
      <name val="Arial Cyr"/>
      <charset val="204"/>
    </font>
    <font>
      <b/>
      <sz val="10"/>
      <name val="Arial"/>
      <family val="2"/>
      <charset val="204"/>
    </font>
    <font>
      <b/>
      <sz val="12"/>
      <color indexed="8"/>
      <name val="Arial"/>
      <family val="2"/>
      <charset val="204"/>
    </font>
    <font>
      <sz val="11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2"/>
      <color indexed="8"/>
      <name val="Arial CYR"/>
      <charset val="204"/>
    </font>
    <font>
      <sz val="10"/>
      <name val="Arial"/>
      <family val="2"/>
      <charset val="204"/>
    </font>
    <font>
      <b/>
      <sz val="9"/>
      <color indexed="63"/>
      <name val="Arial"/>
      <family val="2"/>
      <charset val="204"/>
    </font>
    <font>
      <b/>
      <sz val="9"/>
      <name val="Arial"/>
      <family val="2"/>
      <charset val="204"/>
    </font>
    <font>
      <b/>
      <sz val="10"/>
      <name val="Arial Cyr"/>
      <charset val="204"/>
    </font>
    <font>
      <sz val="12"/>
      <name val="Arial Cyr"/>
      <charset val="204"/>
    </font>
    <font>
      <b/>
      <sz val="12"/>
      <color indexed="8"/>
      <name val="Calibri"/>
      <family val="2"/>
      <charset val="204"/>
    </font>
    <font>
      <b/>
      <sz val="12"/>
      <name val="Calibri"/>
      <family val="2"/>
      <charset val="204"/>
    </font>
    <font>
      <b/>
      <sz val="10"/>
      <name val="Calibri"/>
      <family val="2"/>
      <charset val="204"/>
    </font>
    <font>
      <sz val="10"/>
      <color indexed="12"/>
      <name val="Arial Cyr"/>
      <charset val="204"/>
    </font>
    <font>
      <b/>
      <sz val="9"/>
      <color indexed="8"/>
      <name val="Arial"/>
      <family val="2"/>
      <charset val="204"/>
    </font>
    <font>
      <b/>
      <sz val="14"/>
      <name val="Arial"/>
      <family val="2"/>
      <charset val="204"/>
    </font>
    <font>
      <b/>
      <sz val="14"/>
      <name val="Arial Cyr"/>
      <charset val="204"/>
    </font>
    <font>
      <b/>
      <sz val="10"/>
      <color indexed="8"/>
      <name val="Arial CYR"/>
      <charset val="204"/>
    </font>
    <font>
      <sz val="11"/>
      <name val="Calibri"/>
      <family val="2"/>
      <charset val="204"/>
    </font>
    <font>
      <sz val="9"/>
      <name val="Arial Cyr"/>
    </font>
    <font>
      <b/>
      <sz val="9"/>
      <name val="Arial Cyr"/>
    </font>
    <font>
      <b/>
      <sz val="11"/>
      <color indexed="9"/>
      <name val="Arial"/>
      <family val="2"/>
      <charset val="204"/>
    </font>
    <font>
      <sz val="9"/>
      <name val="Arial"/>
      <family val="2"/>
      <charset val="204"/>
    </font>
    <font>
      <sz val="9"/>
      <color indexed="63"/>
      <name val="Arial"/>
      <family val="2"/>
      <charset val="204"/>
    </font>
    <font>
      <sz val="10"/>
      <name val="Times New Roman"/>
      <family val="1"/>
      <charset val="204"/>
    </font>
    <font>
      <b/>
      <sz val="12"/>
      <color indexed="5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sz val="11"/>
      <color indexed="9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indexed="12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8"/>
      </patternFill>
    </fill>
  </fills>
  <borders count="7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34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554">
    <xf numFmtId="0" fontId="0" fillId="0" borderId="0" xfId="0"/>
    <xf numFmtId="0" fontId="9" fillId="0" borderId="1" xfId="4" applyFont="1" applyFill="1" applyBorder="1" applyAlignment="1">
      <alignment horizontal="center" vertical="center"/>
    </xf>
    <xf numFmtId="0" fontId="9" fillId="0" borderId="2" xfId="4" applyFont="1" applyFill="1" applyBorder="1" applyAlignment="1">
      <alignment horizontal="center" vertical="center"/>
    </xf>
    <xf numFmtId="0" fontId="9" fillId="0" borderId="3" xfId="4" applyFont="1" applyFill="1" applyBorder="1" applyAlignment="1">
      <alignment horizontal="center" vertical="center"/>
    </xf>
    <xf numFmtId="0" fontId="9" fillId="0" borderId="4" xfId="4" applyFont="1" applyFill="1" applyBorder="1" applyAlignment="1">
      <alignment horizontal="center" vertical="center"/>
    </xf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9" fillId="0" borderId="10" xfId="4" applyFont="1" applyFill="1" applyBorder="1" applyAlignment="1">
      <alignment horizontal="center" vertical="center"/>
    </xf>
    <xf numFmtId="0" fontId="9" fillId="0" borderId="11" xfId="4" applyFont="1" applyFill="1" applyBorder="1" applyAlignment="1">
      <alignment horizontal="center" vertical="center"/>
    </xf>
    <xf numFmtId="0" fontId="13" fillId="0" borderId="0" xfId="0" applyFont="1" applyFill="1"/>
    <xf numFmtId="0" fontId="16" fillId="0" borderId="12" xfId="0" applyFont="1" applyFill="1" applyBorder="1" applyAlignment="1">
      <alignment horizontal="center" vertical="center" wrapText="1"/>
    </xf>
    <xf numFmtId="2" fontId="17" fillId="0" borderId="12" xfId="0" applyNumberFormat="1" applyFont="1" applyFill="1" applyBorder="1" applyAlignment="1">
      <alignment horizontal="center" vertical="center" wrapText="1"/>
    </xf>
    <xf numFmtId="0" fontId="18" fillId="0" borderId="0" xfId="0" applyFont="1" applyFill="1"/>
    <xf numFmtId="2" fontId="17" fillId="0" borderId="0" xfId="0" applyNumberFormat="1" applyFont="1" applyFill="1"/>
    <xf numFmtId="0" fontId="0" fillId="0" borderId="0" xfId="0" applyFont="1"/>
    <xf numFmtId="0" fontId="2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0" borderId="0" xfId="0" applyFont="1"/>
    <xf numFmtId="0" fontId="0" fillId="0" borderId="0" xfId="0" applyFont="1" applyAlignment="1">
      <alignment horizontal="center"/>
    </xf>
    <xf numFmtId="0" fontId="18" fillId="0" borderId="13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2" fontId="17" fillId="0" borderId="14" xfId="0" applyNumberFormat="1" applyFont="1" applyFill="1" applyBorder="1" applyAlignment="1">
      <alignment horizontal="center" vertical="center" wrapText="1"/>
    </xf>
    <xf numFmtId="0" fontId="18" fillId="0" borderId="0" xfId="0" applyFont="1"/>
    <xf numFmtId="0" fontId="0" fillId="0" borderId="0" xfId="0" applyFill="1"/>
    <xf numFmtId="0" fontId="9" fillId="2" borderId="15" xfId="11" applyFont="1" applyFill="1" applyBorder="1" applyAlignment="1">
      <alignment horizontal="center" vertical="center"/>
    </xf>
    <xf numFmtId="0" fontId="9" fillId="2" borderId="16" xfId="11" applyFont="1" applyFill="1" applyBorder="1" applyAlignment="1">
      <alignment horizontal="center" vertical="center"/>
    </xf>
    <xf numFmtId="0" fontId="3" fillId="2" borderId="12" xfId="8" applyFont="1" applyFill="1" applyBorder="1" applyAlignment="1">
      <alignment horizontal="center" vertical="center"/>
    </xf>
    <xf numFmtId="2" fontId="30" fillId="2" borderId="12" xfId="8" applyNumberFormat="1" applyFont="1" applyFill="1" applyBorder="1" applyAlignment="1">
      <alignment horizontal="center" vertical="center"/>
    </xf>
    <xf numFmtId="2" fontId="25" fillId="2" borderId="14" xfId="0" applyNumberFormat="1" applyFont="1" applyFill="1" applyBorder="1" applyAlignment="1">
      <alignment horizontal="center" vertical="center"/>
    </xf>
    <xf numFmtId="2" fontId="30" fillId="2" borderId="12" xfId="0" applyNumberFormat="1" applyFont="1" applyFill="1" applyBorder="1" applyAlignment="1">
      <alignment horizontal="center" vertical="center"/>
    </xf>
    <xf numFmtId="2" fontId="25" fillId="2" borderId="12" xfId="0" applyNumberFormat="1" applyFont="1" applyFill="1" applyBorder="1" applyAlignment="1">
      <alignment horizontal="center"/>
    </xf>
    <xf numFmtId="0" fontId="3" fillId="2" borderId="17" xfId="8" applyFont="1" applyFill="1" applyBorder="1" applyAlignment="1">
      <alignment horizontal="center" vertical="center"/>
    </xf>
    <xf numFmtId="2" fontId="25" fillId="2" borderId="17" xfId="0" applyNumberFormat="1" applyFont="1" applyFill="1" applyBorder="1" applyAlignment="1">
      <alignment horizontal="center"/>
    </xf>
    <xf numFmtId="2" fontId="25" fillId="2" borderId="18" xfId="0" applyNumberFormat="1" applyFont="1" applyFill="1" applyBorder="1" applyAlignment="1">
      <alignment horizontal="center" vertical="center"/>
    </xf>
    <xf numFmtId="0" fontId="3" fillId="2" borderId="4" xfId="8" applyFont="1" applyFill="1" applyBorder="1" applyAlignment="1">
      <alignment horizontal="center" vertical="center"/>
    </xf>
    <xf numFmtId="2" fontId="25" fillId="2" borderId="4" xfId="0" applyNumberFormat="1" applyFont="1" applyFill="1" applyBorder="1" applyAlignment="1">
      <alignment horizontal="center"/>
    </xf>
    <xf numFmtId="2" fontId="25" fillId="2" borderId="19" xfId="0" applyNumberFormat="1" applyFont="1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32" fillId="2" borderId="20" xfId="8" applyFont="1" applyFill="1" applyBorder="1" applyAlignment="1">
      <alignment horizontal="center" vertical="center"/>
    </xf>
    <xf numFmtId="0" fontId="3" fillId="2" borderId="20" xfId="8" applyFont="1" applyFill="1" applyBorder="1" applyAlignment="1">
      <alignment horizontal="center" vertical="center"/>
    </xf>
    <xf numFmtId="0" fontId="0" fillId="2" borderId="20" xfId="0" applyFill="1" applyBorder="1"/>
    <xf numFmtId="0" fontId="33" fillId="2" borderId="20" xfId="8" applyFont="1" applyFill="1" applyBorder="1" applyAlignment="1">
      <alignment horizontal="center" vertical="center"/>
    </xf>
    <xf numFmtId="2" fontId="25" fillId="2" borderId="20" xfId="0" applyNumberFormat="1" applyFont="1" applyFill="1" applyBorder="1" applyAlignment="1">
      <alignment horizontal="center"/>
    </xf>
    <xf numFmtId="2" fontId="25" fillId="2" borderId="2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32" fillId="2" borderId="0" xfId="8" applyFont="1" applyFill="1" applyBorder="1" applyAlignment="1">
      <alignment horizontal="center" vertical="center"/>
    </xf>
    <xf numFmtId="0" fontId="3" fillId="2" borderId="0" xfId="8" applyFont="1" applyFill="1" applyBorder="1" applyAlignment="1">
      <alignment horizontal="center" vertical="center"/>
    </xf>
    <xf numFmtId="0" fontId="0" fillId="2" borderId="0" xfId="0" applyFill="1" applyBorder="1"/>
    <xf numFmtId="0" fontId="33" fillId="2" borderId="0" xfId="8" applyFont="1" applyFill="1" applyBorder="1" applyAlignment="1">
      <alignment horizontal="center" vertical="center"/>
    </xf>
    <xf numFmtId="2" fontId="25" fillId="2" borderId="0" xfId="0" applyNumberFormat="1" applyFont="1" applyFill="1" applyBorder="1" applyAlignment="1">
      <alignment horizontal="center"/>
    </xf>
    <xf numFmtId="2" fontId="25" fillId="2" borderId="0" xfId="0" applyNumberFormat="1" applyFont="1" applyFill="1" applyBorder="1" applyAlignment="1">
      <alignment horizontal="center" vertical="center"/>
    </xf>
    <xf numFmtId="0" fontId="33" fillId="2" borderId="12" xfId="8" applyFont="1" applyFill="1" applyBorder="1" applyAlignment="1">
      <alignment horizontal="center" vertical="center"/>
    </xf>
    <xf numFmtId="0" fontId="32" fillId="2" borderId="12" xfId="8" applyFont="1" applyFill="1" applyBorder="1" applyAlignment="1">
      <alignment horizontal="left" vertical="center"/>
    </xf>
    <xf numFmtId="2" fontId="25" fillId="2" borderId="1" xfId="0" applyNumberFormat="1" applyFont="1" applyFill="1" applyBorder="1" applyAlignment="1">
      <alignment horizontal="center" vertical="center"/>
    </xf>
    <xf numFmtId="0" fontId="32" fillId="2" borderId="12" xfId="0" applyFont="1" applyFill="1" applyBorder="1" applyAlignment="1">
      <alignment horizontal="left" vertical="center"/>
    </xf>
    <xf numFmtId="0" fontId="9" fillId="2" borderId="12" xfId="0" applyFont="1" applyFill="1" applyBorder="1" applyAlignment="1">
      <alignment horizontal="left"/>
    </xf>
    <xf numFmtId="2" fontId="25" fillId="2" borderId="21" xfId="0" applyNumberFormat="1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left"/>
    </xf>
    <xf numFmtId="0" fontId="3" fillId="2" borderId="22" xfId="8" applyFont="1" applyFill="1" applyBorder="1" applyAlignment="1">
      <alignment horizontal="center" vertical="center"/>
    </xf>
    <xf numFmtId="2" fontId="25" fillId="2" borderId="2" xfId="0" applyNumberFormat="1" applyFont="1" applyFill="1" applyBorder="1" applyAlignment="1">
      <alignment horizontal="center" vertical="center"/>
    </xf>
    <xf numFmtId="0" fontId="35" fillId="2" borderId="23" xfId="0" applyFont="1" applyFill="1" applyBorder="1" applyAlignment="1">
      <alignment horizontal="centerContinuous" vertical="center" wrapText="1"/>
    </xf>
    <xf numFmtId="0" fontId="35" fillId="2" borderId="15" xfId="0" applyFont="1" applyFill="1" applyBorder="1" applyAlignment="1">
      <alignment horizontal="centerContinuous" vertical="center" wrapText="1"/>
    </xf>
    <xf numFmtId="0" fontId="35" fillId="2" borderId="16" xfId="0" applyFont="1" applyFill="1" applyBorder="1" applyAlignment="1">
      <alignment horizontal="centerContinuous" vertical="center" wrapText="1"/>
    </xf>
    <xf numFmtId="0" fontId="35" fillId="0" borderId="12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6" fillId="0" borderId="13" xfId="0" applyFont="1" applyFill="1" applyBorder="1" applyAlignment="1">
      <alignment horizontal="left" vertical="center" wrapText="1"/>
    </xf>
    <xf numFmtId="0" fontId="36" fillId="0" borderId="12" xfId="0" applyFont="1" applyFill="1" applyBorder="1" applyAlignment="1">
      <alignment horizontal="center" vertical="center" wrapText="1"/>
    </xf>
    <xf numFmtId="165" fontId="36" fillId="0" borderId="12" xfId="0" applyNumberFormat="1" applyFont="1" applyFill="1" applyBorder="1" applyAlignment="1">
      <alignment horizontal="center" vertical="center" wrapText="1"/>
    </xf>
    <xf numFmtId="0" fontId="36" fillId="0" borderId="24" xfId="0" applyFont="1" applyFill="1" applyBorder="1" applyAlignment="1">
      <alignment horizontal="left" vertical="center" wrapText="1"/>
    </xf>
    <xf numFmtId="0" fontId="36" fillId="0" borderId="4" xfId="0" applyFont="1" applyFill="1" applyBorder="1" applyAlignment="1">
      <alignment horizontal="center" vertical="center" wrapText="1"/>
    </xf>
    <xf numFmtId="165" fontId="36" fillId="0" borderId="4" xfId="0" applyNumberFormat="1" applyFont="1" applyFill="1" applyBorder="1" applyAlignment="1">
      <alignment horizontal="center" vertical="center" wrapText="1"/>
    </xf>
    <xf numFmtId="0" fontId="37" fillId="0" borderId="0" xfId="0" applyFont="1"/>
    <xf numFmtId="0" fontId="28" fillId="3" borderId="25" xfId="0" applyFont="1" applyFill="1" applyBorder="1" applyAlignment="1"/>
    <xf numFmtId="0" fontId="28" fillId="3" borderId="26" xfId="0" applyFont="1" applyFill="1" applyBorder="1" applyAlignment="1"/>
    <xf numFmtId="0" fontId="28" fillId="3" borderId="27" xfId="0" applyFont="1" applyFill="1" applyBorder="1" applyAlignment="1"/>
    <xf numFmtId="0" fontId="0" fillId="3" borderId="7" xfId="0" applyFill="1" applyBorder="1"/>
    <xf numFmtId="0" fontId="0" fillId="3" borderId="8" xfId="0" applyFill="1" applyBorder="1"/>
    <xf numFmtId="0" fontId="0" fillId="3" borderId="9" xfId="0" applyFill="1" applyBorder="1"/>
    <xf numFmtId="0" fontId="38" fillId="0" borderId="0" xfId="0" applyFont="1"/>
    <xf numFmtId="0" fontId="38" fillId="3" borderId="7" xfId="0" applyFont="1" applyFill="1" applyBorder="1"/>
    <xf numFmtId="0" fontId="38" fillId="3" borderId="8" xfId="0" applyFont="1" applyFill="1" applyBorder="1"/>
    <xf numFmtId="0" fontId="38" fillId="3" borderId="9" xfId="0" applyFont="1" applyFill="1" applyBorder="1"/>
    <xf numFmtId="0" fontId="0" fillId="3" borderId="26" xfId="0" applyFill="1" applyBorder="1"/>
    <xf numFmtId="0" fontId="0" fillId="3" borderId="27" xfId="0" applyFill="1" applyBorder="1"/>
    <xf numFmtId="0" fontId="18" fillId="3" borderId="25" xfId="0" applyFont="1" applyFill="1" applyBorder="1"/>
    <xf numFmtId="0" fontId="13" fillId="3" borderId="26" xfId="0" applyFont="1" applyFill="1" applyBorder="1"/>
    <xf numFmtId="0" fontId="18" fillId="3" borderId="26" xfId="0" applyFont="1" applyFill="1" applyBorder="1"/>
    <xf numFmtId="2" fontId="17" fillId="3" borderId="27" xfId="0" applyNumberFormat="1" applyFont="1" applyFill="1" applyBorder="1"/>
    <xf numFmtId="0" fontId="18" fillId="3" borderId="7" xfId="0" applyFont="1" applyFill="1" applyBorder="1"/>
    <xf numFmtId="0" fontId="13" fillId="3" borderId="8" xfId="0" applyFont="1" applyFill="1" applyBorder="1"/>
    <xf numFmtId="0" fontId="18" fillId="3" borderId="8" xfId="0" applyFont="1" applyFill="1" applyBorder="1"/>
    <xf numFmtId="0" fontId="39" fillId="0" borderId="12" xfId="0" applyFont="1" applyFill="1" applyBorder="1" applyAlignment="1">
      <alignment horizontal="center" vertical="center" wrapText="1"/>
    </xf>
    <xf numFmtId="2" fontId="39" fillId="0" borderId="12" xfId="0" applyNumberFormat="1" applyFont="1" applyFill="1" applyBorder="1" applyAlignment="1">
      <alignment horizontal="center" vertical="center" wrapText="1"/>
    </xf>
    <xf numFmtId="2" fontId="39" fillId="0" borderId="12" xfId="0" applyNumberFormat="1" applyFont="1" applyFill="1" applyBorder="1" applyAlignment="1">
      <alignment horizontal="center" vertical="center"/>
    </xf>
    <xf numFmtId="0" fontId="21" fillId="3" borderId="25" xfId="0" applyFont="1" applyFill="1" applyBorder="1" applyAlignment="1">
      <alignment horizontal="center" vertical="center"/>
    </xf>
    <xf numFmtId="0" fontId="0" fillId="3" borderId="26" xfId="0" applyFont="1" applyFill="1" applyBorder="1"/>
    <xf numFmtId="0" fontId="0" fillId="3" borderId="26" xfId="0" applyFont="1" applyFill="1" applyBorder="1" applyAlignment="1">
      <alignment horizontal="center" vertical="center"/>
    </xf>
    <xf numFmtId="0" fontId="17" fillId="3" borderId="27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/>
    </xf>
    <xf numFmtId="0" fontId="0" fillId="3" borderId="8" xfId="0" applyFont="1" applyFill="1" applyBorder="1"/>
    <xf numFmtId="0" fontId="0" fillId="3" borderId="8" xfId="0" applyFont="1" applyFill="1" applyBorder="1" applyAlignment="1">
      <alignment horizontal="center" vertical="center"/>
    </xf>
    <xf numFmtId="0" fontId="17" fillId="3" borderId="9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center" vertical="center" wrapText="1"/>
    </xf>
    <xf numFmtId="4" fontId="39" fillId="0" borderId="12" xfId="0" applyNumberFormat="1" applyFont="1" applyFill="1" applyBorder="1" applyAlignment="1">
      <alignment horizontal="center" vertical="center" wrapText="1"/>
    </xf>
    <xf numFmtId="4" fontId="39" fillId="0" borderId="4" xfId="0" applyNumberFormat="1" applyFont="1" applyFill="1" applyBorder="1" applyAlignment="1">
      <alignment horizontal="center" vertical="center" wrapText="1"/>
    </xf>
    <xf numFmtId="2" fontId="39" fillId="0" borderId="19" xfId="0" applyNumberFormat="1" applyFont="1" applyBorder="1" applyAlignment="1">
      <alignment horizontal="center" vertical="center" wrapText="1"/>
    </xf>
    <xf numFmtId="0" fontId="0" fillId="3" borderId="25" xfId="0" applyFill="1" applyBorder="1"/>
    <xf numFmtId="14" fontId="0" fillId="3" borderId="26" xfId="0" applyNumberFormat="1" applyFill="1" applyBorder="1"/>
    <xf numFmtId="0" fontId="1" fillId="0" borderId="0" xfId="0" applyFont="1"/>
    <xf numFmtId="0" fontId="23" fillId="4" borderId="5" xfId="0" applyFont="1" applyFill="1" applyBorder="1" applyAlignment="1">
      <alignment horizontal="centerContinuous" vertical="center" wrapText="1"/>
    </xf>
    <xf numFmtId="0" fontId="25" fillId="4" borderId="0" xfId="0" applyFont="1" applyFill="1" applyBorder="1" applyAlignment="1">
      <alignment horizontal="centerContinuous" vertical="center" wrapText="1"/>
    </xf>
    <xf numFmtId="0" fontId="25" fillId="4" borderId="6" xfId="0" applyFont="1" applyFill="1" applyBorder="1" applyAlignment="1">
      <alignment horizontal="centerContinuous" vertical="center" wrapText="1"/>
    </xf>
    <xf numFmtId="0" fontId="23" fillId="4" borderId="28" xfId="0" applyFont="1" applyFill="1" applyBorder="1" applyAlignment="1">
      <alignment horizontal="centerContinuous" vertical="center" wrapText="1"/>
    </xf>
    <xf numFmtId="0" fontId="25" fillId="4" borderId="29" xfId="0" applyFont="1" applyFill="1" applyBorder="1" applyAlignment="1">
      <alignment horizontal="centerContinuous" vertical="center" wrapText="1"/>
    </xf>
    <xf numFmtId="0" fontId="25" fillId="4" borderId="30" xfId="0" applyFont="1" applyFill="1" applyBorder="1" applyAlignment="1">
      <alignment horizontal="centerContinuous" vertical="center" wrapText="1"/>
    </xf>
    <xf numFmtId="0" fontId="28" fillId="0" borderId="12" xfId="0" applyFont="1" applyFill="1" applyBorder="1" applyAlignment="1">
      <alignment horizontal="center"/>
    </xf>
    <xf numFmtId="0" fontId="28" fillId="0" borderId="14" xfId="0" applyFont="1" applyFill="1" applyBorder="1" applyAlignment="1">
      <alignment horizontal="center"/>
    </xf>
    <xf numFmtId="2" fontId="25" fillId="0" borderId="12" xfId="0" applyNumberFormat="1" applyFont="1" applyFill="1" applyBorder="1" applyAlignment="1">
      <alignment horizontal="center"/>
    </xf>
    <xf numFmtId="2" fontId="25" fillId="0" borderId="14" xfId="0" applyNumberFormat="1" applyFont="1" applyFill="1" applyBorder="1" applyAlignment="1">
      <alignment horizontal="center" vertical="center"/>
    </xf>
    <xf numFmtId="0" fontId="28" fillId="0" borderId="4" xfId="8" applyFont="1" applyFill="1" applyBorder="1" applyAlignment="1">
      <alignment horizontal="center" vertical="center"/>
    </xf>
    <xf numFmtId="2" fontId="25" fillId="0" borderId="4" xfId="0" applyNumberFormat="1" applyFont="1" applyFill="1" applyBorder="1" applyAlignment="1">
      <alignment horizontal="center"/>
    </xf>
    <xf numFmtId="2" fontId="25" fillId="0" borderId="19" xfId="0" applyNumberFormat="1" applyFont="1" applyFill="1" applyBorder="1" applyAlignment="1">
      <alignment horizontal="center" vertical="center"/>
    </xf>
    <xf numFmtId="0" fontId="0" fillId="0" borderId="26" xfId="0" applyBorder="1"/>
    <xf numFmtId="0" fontId="0" fillId="0" borderId="27" xfId="0" applyBorder="1"/>
    <xf numFmtId="0" fontId="0" fillId="0" borderId="25" xfId="0" applyBorder="1"/>
    <xf numFmtId="14" fontId="0" fillId="0" borderId="8" xfId="0" applyNumberFormat="1" applyBorder="1"/>
    <xf numFmtId="0" fontId="37" fillId="0" borderId="6" xfId="0" applyFont="1" applyBorder="1"/>
    <xf numFmtId="14" fontId="29" fillId="0" borderId="25" xfId="0" applyNumberFormat="1" applyFont="1" applyBorder="1" applyAlignment="1"/>
    <xf numFmtId="14" fontId="29" fillId="0" borderId="26" xfId="0" applyNumberFormat="1" applyFont="1" applyBorder="1" applyAlignment="1"/>
    <xf numFmtId="0" fontId="0" fillId="2" borderId="0" xfId="0" applyFill="1"/>
    <xf numFmtId="0" fontId="0" fillId="0" borderId="31" xfId="0" applyBorder="1" applyAlignment="1">
      <alignment horizontal="center" vertical="center"/>
    </xf>
    <xf numFmtId="0" fontId="3" fillId="0" borderId="32" xfId="8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2" xfId="8" applyFont="1" applyBorder="1" applyAlignment="1">
      <alignment horizontal="left" vertical="center"/>
    </xf>
    <xf numFmtId="0" fontId="29" fillId="2" borderId="32" xfId="11" applyFont="1" applyFill="1" applyBorder="1" applyAlignment="1">
      <alignment horizontal="center" vertical="center"/>
    </xf>
    <xf numFmtId="0" fontId="3" fillId="0" borderId="12" xfId="8" applyFont="1" applyBorder="1" applyAlignment="1">
      <alignment horizontal="left" vertical="center"/>
    </xf>
    <xf numFmtId="0" fontId="3" fillId="0" borderId="12" xfId="8" applyFont="1" applyBorder="1" applyAlignment="1">
      <alignment horizontal="center" vertical="center"/>
    </xf>
    <xf numFmtId="2" fontId="30" fillId="0" borderId="12" xfId="8" applyNumberFormat="1" applyFont="1" applyBorder="1" applyAlignment="1">
      <alignment horizontal="center" vertical="center"/>
    </xf>
    <xf numFmtId="2" fontId="30" fillId="0" borderId="14" xfId="8" applyNumberFormat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horizontal="center" vertical="center"/>
    </xf>
    <xf numFmtId="0" fontId="3" fillId="0" borderId="33" xfId="8" applyFont="1" applyBorder="1" applyAlignment="1">
      <alignment vertical="center" wrapText="1"/>
    </xf>
    <xf numFmtId="0" fontId="3" fillId="0" borderId="32" xfId="8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3" fillId="0" borderId="1" xfId="8" applyFont="1" applyBorder="1" applyAlignment="1">
      <alignment vertical="center" wrapText="1"/>
    </xf>
    <xf numFmtId="0" fontId="3" fillId="0" borderId="12" xfId="8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3" fillId="0" borderId="2" xfId="8" applyFont="1" applyBorder="1" applyAlignment="1">
      <alignment vertical="center" wrapText="1"/>
    </xf>
    <xf numFmtId="0" fontId="3" fillId="0" borderId="4" xfId="8" applyFont="1" applyBorder="1" applyAlignment="1">
      <alignment horizontal="center" vertical="center" wrapText="1"/>
    </xf>
    <xf numFmtId="0" fontId="3" fillId="0" borderId="4" xfId="8" applyFont="1" applyBorder="1" applyAlignment="1">
      <alignment horizontal="center" vertical="center"/>
    </xf>
    <xf numFmtId="2" fontId="30" fillId="0" borderId="4" xfId="8" applyNumberFormat="1" applyFont="1" applyBorder="1" applyAlignment="1">
      <alignment horizontal="center" vertical="center"/>
    </xf>
    <xf numFmtId="2" fontId="30" fillId="0" borderId="19" xfId="8" applyNumberFormat="1" applyFont="1" applyFill="1" applyBorder="1" applyAlignment="1">
      <alignment horizontal="center" vertical="center"/>
    </xf>
    <xf numFmtId="0" fontId="29" fillId="0" borderId="32" xfId="12" applyFont="1" applyFill="1" applyBorder="1" applyAlignment="1">
      <alignment horizontal="center" vertical="center" wrapText="1"/>
    </xf>
    <xf numFmtId="0" fontId="43" fillId="0" borderId="32" xfId="8" applyFont="1" applyBorder="1" applyAlignment="1">
      <alignment horizontal="center" vertical="center" wrapText="1"/>
    </xf>
    <xf numFmtId="164" fontId="36" fillId="0" borderId="12" xfId="13" applyFont="1" applyFill="1" applyBorder="1" applyAlignment="1">
      <alignment horizontal="center" vertical="center" wrapText="1"/>
    </xf>
    <xf numFmtId="164" fontId="36" fillId="0" borderId="4" xfId="13" applyFont="1" applyFill="1" applyBorder="1" applyAlignment="1">
      <alignment horizontal="center" vertical="center" wrapText="1"/>
    </xf>
    <xf numFmtId="0" fontId="3" fillId="0" borderId="22" xfId="4" applyFont="1" applyFill="1" applyBorder="1" applyAlignment="1">
      <alignment horizontal="center" vertical="center"/>
    </xf>
    <xf numFmtId="14" fontId="0" fillId="0" borderId="5" xfId="0" applyNumberFormat="1" applyBorder="1"/>
    <xf numFmtId="0" fontId="2" fillId="0" borderId="34" xfId="4" applyFont="1" applyBorder="1" applyAlignment="1">
      <alignment horizontal="center"/>
    </xf>
    <xf numFmtId="0" fontId="47" fillId="0" borderId="34" xfId="4" applyFont="1" applyBorder="1" applyAlignment="1">
      <alignment horizontal="center"/>
    </xf>
    <xf numFmtId="0" fontId="47" fillId="0" borderId="34" xfId="4" applyFont="1" applyFill="1" applyBorder="1" applyAlignment="1">
      <alignment horizontal="center"/>
    </xf>
    <xf numFmtId="0" fontId="7" fillId="2" borderId="12" xfId="4" applyFont="1" applyFill="1" applyBorder="1" applyAlignment="1">
      <alignment horizontal="center" vertical="center"/>
    </xf>
    <xf numFmtId="49" fontId="48" fillId="0" borderId="12" xfId="7" applyNumberFormat="1" applyFont="1" applyFill="1" applyBorder="1" applyAlignment="1">
      <alignment horizontal="center" vertical="center" wrapText="1"/>
    </xf>
    <xf numFmtId="0" fontId="48" fillId="0" borderId="12" xfId="7" applyFont="1" applyFill="1" applyBorder="1" applyAlignment="1">
      <alignment horizontal="center" vertical="center" wrapText="1"/>
    </xf>
    <xf numFmtId="0" fontId="7" fillId="2" borderId="4" xfId="4" applyFont="1" applyFill="1" applyBorder="1" applyAlignment="1">
      <alignment horizontal="center" vertical="center"/>
    </xf>
    <xf numFmtId="0" fontId="48" fillId="0" borderId="4" xfId="7" applyFont="1" applyFill="1" applyBorder="1" applyAlignment="1">
      <alignment horizontal="center" vertical="center" wrapText="1"/>
    </xf>
    <xf numFmtId="0" fontId="2" fillId="0" borderId="0" xfId="4" applyBorder="1"/>
    <xf numFmtId="0" fontId="2" fillId="0" borderId="6" xfId="4" applyFill="1" applyBorder="1"/>
    <xf numFmtId="0" fontId="2" fillId="0" borderId="0" xfId="4"/>
    <xf numFmtId="0" fontId="7" fillId="2" borderId="22" xfId="4" applyFont="1" applyFill="1" applyBorder="1" applyAlignment="1">
      <alignment horizontal="center" vertical="center"/>
    </xf>
    <xf numFmtId="0" fontId="7" fillId="2" borderId="3" xfId="4" applyFont="1" applyFill="1" applyBorder="1" applyAlignment="1">
      <alignment horizontal="center" vertical="center"/>
    </xf>
    <xf numFmtId="49" fontId="4" fillId="2" borderId="11" xfId="13" applyNumberFormat="1" applyFont="1" applyFill="1" applyBorder="1" applyAlignment="1">
      <alignment vertical="top" wrapText="1"/>
    </xf>
    <xf numFmtId="0" fontId="3" fillId="0" borderId="11" xfId="4" applyFont="1" applyFill="1" applyBorder="1" applyAlignment="1">
      <alignment horizontal="center" vertical="center"/>
    </xf>
    <xf numFmtId="2" fontId="7" fillId="2" borderId="11" xfId="4" applyNumberFormat="1" applyFont="1" applyFill="1" applyBorder="1" applyAlignment="1">
      <alignment horizontal="center" vertical="center"/>
    </xf>
    <xf numFmtId="49" fontId="4" fillId="2" borderId="22" xfId="13" applyNumberFormat="1" applyFont="1" applyFill="1" applyBorder="1" applyAlignment="1">
      <alignment horizontal="left" vertical="top" wrapText="1"/>
    </xf>
    <xf numFmtId="0" fontId="9" fillId="0" borderId="22" xfId="4" applyFont="1" applyFill="1" applyBorder="1" applyAlignment="1">
      <alignment horizontal="center" vertical="center"/>
    </xf>
    <xf numFmtId="49" fontId="4" fillId="2" borderId="11" xfId="14" applyNumberFormat="1" applyFont="1" applyFill="1" applyBorder="1" applyAlignment="1">
      <alignment horizontal="left" vertical="top" wrapText="1"/>
    </xf>
    <xf numFmtId="49" fontId="4" fillId="2" borderId="11" xfId="14" applyNumberFormat="1" applyFont="1" applyFill="1" applyBorder="1" applyAlignment="1">
      <alignment horizontal="center" vertical="top" wrapText="1"/>
    </xf>
    <xf numFmtId="0" fontId="3" fillId="0" borderId="35" xfId="4" applyFont="1" applyFill="1" applyBorder="1" applyAlignment="1">
      <alignment horizontal="center" vertical="center"/>
    </xf>
    <xf numFmtId="0" fontId="16" fillId="0" borderId="34" xfId="4" applyFont="1" applyBorder="1" applyAlignment="1">
      <alignment horizontal="center"/>
    </xf>
    <xf numFmtId="0" fontId="16" fillId="0" borderId="26" xfId="4" applyFont="1" applyBorder="1" applyAlignment="1">
      <alignment horizontal="center"/>
    </xf>
    <xf numFmtId="0" fontId="16" fillId="0" borderId="34" xfId="4" applyFont="1" applyFill="1" applyBorder="1" applyAlignment="1">
      <alignment horizontal="center"/>
    </xf>
    <xf numFmtId="0" fontId="16" fillId="0" borderId="7" xfId="4" applyFont="1" applyBorder="1" applyAlignment="1">
      <alignment horizontal="center"/>
    </xf>
    <xf numFmtId="0" fontId="16" fillId="0" borderId="9" xfId="4" applyFont="1" applyFill="1" applyBorder="1" applyAlignment="1">
      <alignment horizontal="center"/>
    </xf>
    <xf numFmtId="0" fontId="14" fillId="0" borderId="34" xfId="4" applyFont="1" applyBorder="1" applyAlignment="1">
      <alignment horizontal="center"/>
    </xf>
    <xf numFmtId="0" fontId="14" fillId="0" borderId="34" xfId="4" applyFont="1" applyFill="1" applyBorder="1" applyAlignment="1">
      <alignment horizontal="center"/>
    </xf>
    <xf numFmtId="0" fontId="16" fillId="0" borderId="5" xfId="4" applyFont="1" applyBorder="1" applyAlignment="1">
      <alignment horizontal="center"/>
    </xf>
    <xf numFmtId="0" fontId="16" fillId="0" borderId="0" xfId="4" applyFont="1" applyBorder="1" applyAlignment="1">
      <alignment horizontal="center"/>
    </xf>
    <xf numFmtId="49" fontId="49" fillId="0" borderId="12" xfId="7" applyNumberFormat="1" applyFont="1" applyFill="1" applyBorder="1" applyAlignment="1">
      <alignment horizontal="center" vertical="center" wrapText="1"/>
    </xf>
    <xf numFmtId="0" fontId="49" fillId="0" borderId="12" xfId="7" applyFont="1" applyFill="1" applyBorder="1" applyAlignment="1">
      <alignment horizontal="center" vertical="center" wrapText="1"/>
    </xf>
    <xf numFmtId="49" fontId="49" fillId="0" borderId="4" xfId="7" applyNumberFormat="1" applyFont="1" applyFill="1" applyBorder="1" applyAlignment="1">
      <alignment horizontal="center" vertical="center" wrapText="1"/>
    </xf>
    <xf numFmtId="0" fontId="49" fillId="0" borderId="4" xfId="7" applyFont="1" applyFill="1" applyBorder="1" applyAlignment="1">
      <alignment horizontal="center" vertical="center" wrapText="1"/>
    </xf>
    <xf numFmtId="49" fontId="49" fillId="0" borderId="22" xfId="7" applyNumberFormat="1" applyFont="1" applyFill="1" applyBorder="1" applyAlignment="1">
      <alignment horizontal="center" vertical="center" wrapText="1"/>
    </xf>
    <xf numFmtId="0" fontId="49" fillId="0" borderId="22" xfId="7" applyFont="1" applyFill="1" applyBorder="1" applyAlignment="1">
      <alignment horizontal="center" vertical="center" wrapText="1"/>
    </xf>
    <xf numFmtId="49" fontId="49" fillId="0" borderId="3" xfId="7" applyNumberFormat="1" applyFont="1" applyFill="1" applyBorder="1" applyAlignment="1">
      <alignment horizontal="center" vertical="center" wrapText="1"/>
    </xf>
    <xf numFmtId="0" fontId="49" fillId="0" borderId="3" xfId="7" applyFont="1" applyFill="1" applyBorder="1" applyAlignment="1">
      <alignment horizontal="center" vertical="center" wrapText="1"/>
    </xf>
    <xf numFmtId="0" fontId="16" fillId="0" borderId="27" xfId="4" applyFont="1" applyFill="1" applyBorder="1" applyAlignment="1">
      <alignment horizontal="center"/>
    </xf>
    <xf numFmtId="0" fontId="16" fillId="0" borderId="8" xfId="4" applyFont="1" applyBorder="1" applyAlignment="1">
      <alignment horizontal="center"/>
    </xf>
    <xf numFmtId="2" fontId="16" fillId="0" borderId="34" xfId="4" applyNumberFormat="1" applyFont="1" applyBorder="1" applyAlignment="1">
      <alignment horizontal="center"/>
    </xf>
    <xf numFmtId="2" fontId="16" fillId="0" borderId="27" xfId="4" applyNumberFormat="1" applyFont="1" applyFill="1" applyBorder="1" applyAlignment="1">
      <alignment horizontal="center"/>
    </xf>
    <xf numFmtId="2" fontId="16" fillId="0" borderId="8" xfId="4" applyNumberFormat="1" applyFont="1" applyBorder="1" applyAlignment="1">
      <alignment horizontal="center"/>
    </xf>
    <xf numFmtId="2" fontId="16" fillId="0" borderId="34" xfId="4" applyNumberFormat="1" applyFont="1" applyFill="1" applyBorder="1" applyAlignment="1">
      <alignment horizontal="center"/>
    </xf>
    <xf numFmtId="2" fontId="16" fillId="0" borderId="9" xfId="4" applyNumberFormat="1" applyFont="1" applyFill="1" applyBorder="1" applyAlignment="1">
      <alignment horizontal="center"/>
    </xf>
    <xf numFmtId="49" fontId="49" fillId="0" borderId="11" xfId="7" applyNumberFormat="1" applyFont="1" applyFill="1" applyBorder="1" applyAlignment="1">
      <alignment horizontal="center" vertical="center" wrapText="1"/>
    </xf>
    <xf numFmtId="2" fontId="49" fillId="0" borderId="11" xfId="7" applyNumberFormat="1" applyFont="1" applyFill="1" applyBorder="1" applyAlignment="1">
      <alignment horizontal="center" vertical="center" wrapText="1"/>
    </xf>
    <xf numFmtId="1" fontId="49" fillId="0" borderId="11" xfId="7" applyNumberFormat="1" applyFont="1" applyFill="1" applyBorder="1" applyAlignment="1">
      <alignment horizontal="center" vertical="center" wrapText="1"/>
    </xf>
    <xf numFmtId="2" fontId="16" fillId="0" borderId="36" xfId="4" applyNumberFormat="1" applyFont="1" applyFill="1" applyBorder="1" applyAlignment="1">
      <alignment horizontal="center"/>
    </xf>
    <xf numFmtId="0" fontId="49" fillId="0" borderId="11" xfId="7" applyFont="1" applyFill="1" applyBorder="1" applyAlignment="1">
      <alignment horizontal="center" vertical="center" wrapText="1"/>
    </xf>
    <xf numFmtId="164" fontId="16" fillId="0" borderId="34" xfId="13" applyFont="1" applyBorder="1" applyAlignment="1">
      <alignment horizontal="center"/>
    </xf>
    <xf numFmtId="164" fontId="16" fillId="0" borderId="36" xfId="13" applyFont="1" applyFill="1" applyBorder="1" applyAlignment="1">
      <alignment horizontal="center"/>
    </xf>
    <xf numFmtId="164" fontId="16" fillId="0" borderId="34" xfId="13" applyFont="1" applyBorder="1" applyAlignment="1">
      <alignment horizontal="right"/>
    </xf>
    <xf numFmtId="164" fontId="16" fillId="0" borderId="36" xfId="13" applyFont="1" applyFill="1" applyBorder="1" applyAlignment="1">
      <alignment horizontal="right"/>
    </xf>
    <xf numFmtId="0" fontId="2" fillId="0" borderId="0" xfId="4" applyFill="1" applyBorder="1"/>
    <xf numFmtId="165" fontId="16" fillId="0" borderId="37" xfId="4" applyNumberFormat="1" applyFont="1" applyBorder="1" applyAlignment="1">
      <alignment horizontal="center"/>
    </xf>
    <xf numFmtId="49" fontId="36" fillId="0" borderId="12" xfId="0" applyNumberFormat="1" applyFont="1" applyFill="1" applyBorder="1" applyAlignment="1">
      <alignment horizontal="center" vertical="center" wrapText="1"/>
    </xf>
    <xf numFmtId="49" fontId="36" fillId="0" borderId="4" xfId="0" applyNumberFormat="1" applyFont="1" applyFill="1" applyBorder="1" applyAlignment="1">
      <alignment horizontal="center" vertical="center" wrapText="1"/>
    </xf>
    <xf numFmtId="0" fontId="35" fillId="2" borderId="28" xfId="0" applyFont="1" applyFill="1" applyBorder="1" applyAlignment="1">
      <alignment horizontal="centerContinuous" vertical="center" wrapText="1"/>
    </xf>
    <xf numFmtId="0" fontId="35" fillId="2" borderId="29" xfId="0" applyFont="1" applyFill="1" applyBorder="1" applyAlignment="1">
      <alignment horizontal="centerContinuous" vertical="center" wrapText="1"/>
    </xf>
    <xf numFmtId="0" fontId="35" fillId="2" borderId="30" xfId="0" applyFont="1" applyFill="1" applyBorder="1" applyAlignment="1">
      <alignment horizontal="centerContinuous" vertical="center" wrapText="1"/>
    </xf>
    <xf numFmtId="165" fontId="16" fillId="0" borderId="6" xfId="4" applyNumberFormat="1" applyFont="1" applyFill="1" applyBorder="1" applyAlignment="1">
      <alignment horizontal="center"/>
    </xf>
    <xf numFmtId="165" fontId="16" fillId="0" borderId="34" xfId="4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39" fillId="3" borderId="5" xfId="0" applyFont="1" applyFill="1" applyBorder="1" applyAlignment="1">
      <alignment horizontal="left"/>
    </xf>
    <xf numFmtId="0" fontId="39" fillId="3" borderId="0" xfId="0" applyFont="1" applyFill="1" applyBorder="1" applyAlignment="1">
      <alignment horizontal="left"/>
    </xf>
    <xf numFmtId="0" fontId="39" fillId="3" borderId="6" xfId="0" applyFont="1" applyFill="1" applyBorder="1" applyAlignment="1">
      <alignment horizontal="left"/>
    </xf>
    <xf numFmtId="2" fontId="17" fillId="3" borderId="9" xfId="0" applyNumberFormat="1" applyFont="1" applyFill="1" applyBorder="1" applyAlignment="1">
      <alignment horizontal="center"/>
    </xf>
    <xf numFmtId="0" fontId="42" fillId="0" borderId="27" xfId="1" applyFont="1" applyBorder="1" applyAlignment="1" applyProtection="1"/>
    <xf numFmtId="14" fontId="42" fillId="0" borderId="26" xfId="1" applyNumberFormat="1" applyFont="1" applyBorder="1" applyAlignment="1" applyProtection="1">
      <alignment horizontal="center"/>
    </xf>
    <xf numFmtId="0" fontId="53" fillId="0" borderId="0" xfId="11" applyFont="1"/>
    <xf numFmtId="0" fontId="53" fillId="0" borderId="0" xfId="11" applyFont="1" applyAlignment="1">
      <alignment horizontal="right"/>
    </xf>
    <xf numFmtId="0" fontId="53" fillId="0" borderId="0" xfId="11" applyFont="1" applyAlignment="1">
      <alignment horizontal="center" vertical="center"/>
    </xf>
    <xf numFmtId="0" fontId="53" fillId="0" borderId="0" xfId="11" applyFont="1" applyAlignment="1">
      <alignment horizontal="left"/>
    </xf>
    <xf numFmtId="0" fontId="54" fillId="0" borderId="43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14" fontId="54" fillId="0" borderId="36" xfId="0" applyNumberFormat="1" applyFont="1" applyBorder="1" applyAlignment="1">
      <alignment vertical="center"/>
    </xf>
    <xf numFmtId="0" fontId="57" fillId="0" borderId="12" xfId="12" applyFont="1" applyFill="1" applyBorder="1" applyAlignment="1">
      <alignment horizontal="center" vertical="center" wrapText="1"/>
    </xf>
    <xf numFmtId="0" fontId="56" fillId="0" borderId="17" xfId="0" applyFont="1" applyBorder="1" applyAlignment="1">
      <alignment horizontal="center" vertical="center" wrapText="1"/>
    </xf>
    <xf numFmtId="0" fontId="53" fillId="0" borderId="71" xfId="12" applyNumberFormat="1" applyFont="1" applyBorder="1" applyAlignment="1">
      <alignment horizontal="center"/>
    </xf>
    <xf numFmtId="0" fontId="59" fillId="0" borderId="71" xfId="12" applyFont="1" applyBorder="1"/>
    <xf numFmtId="0" fontId="53" fillId="0" borderId="71" xfId="12" applyFont="1" applyBorder="1" applyAlignment="1">
      <alignment horizontal="center"/>
    </xf>
    <xf numFmtId="0" fontId="53" fillId="0" borderId="28" xfId="12" applyFont="1" applyBorder="1" applyAlignment="1">
      <alignment horizontal="center"/>
    </xf>
    <xf numFmtId="2" fontId="56" fillId="0" borderId="32" xfId="12" applyNumberFormat="1" applyFont="1" applyBorder="1" applyAlignment="1">
      <alignment horizontal="center"/>
    </xf>
    <xf numFmtId="2" fontId="56" fillId="0" borderId="12" xfId="12" applyNumberFormat="1" applyFont="1" applyBorder="1" applyAlignment="1">
      <alignment horizontal="center"/>
    </xf>
    <xf numFmtId="2" fontId="56" fillId="0" borderId="14" xfId="11" applyNumberFormat="1" applyFont="1" applyBorder="1" applyAlignment="1">
      <alignment horizontal="center" vertical="center"/>
    </xf>
    <xf numFmtId="0" fontId="53" fillId="0" borderId="72" xfId="12" applyNumberFormat="1" applyFont="1" applyBorder="1" applyAlignment="1">
      <alignment horizontal="center"/>
    </xf>
    <xf numFmtId="0" fontId="59" fillId="0" borderId="72" xfId="12" applyFont="1" applyBorder="1"/>
    <xf numFmtId="0" fontId="53" fillId="0" borderId="72" xfId="12" applyFont="1" applyBorder="1" applyAlignment="1">
      <alignment horizontal="center"/>
    </xf>
    <xf numFmtId="0" fontId="53" fillId="0" borderId="23" xfId="12" applyFont="1" applyBorder="1" applyAlignment="1">
      <alignment horizontal="center"/>
    </xf>
    <xf numFmtId="49" fontId="53" fillId="0" borderId="72" xfId="12" applyNumberFormat="1" applyFont="1" applyBorder="1" applyAlignment="1">
      <alignment horizontal="center"/>
    </xf>
    <xf numFmtId="49" fontId="53" fillId="0" borderId="73" xfId="12" applyNumberFormat="1" applyFont="1" applyBorder="1" applyAlignment="1">
      <alignment horizontal="center"/>
    </xf>
    <xf numFmtId="0" fontId="59" fillId="0" borderId="73" xfId="12" applyFont="1" applyBorder="1"/>
    <xf numFmtId="0" fontId="53" fillId="0" borderId="73" xfId="12" applyFont="1" applyBorder="1" applyAlignment="1">
      <alignment horizontal="center"/>
    </xf>
    <xf numFmtId="0" fontId="53" fillId="0" borderId="41" xfId="12" applyFont="1" applyBorder="1" applyAlignment="1">
      <alignment horizontal="center"/>
    </xf>
    <xf numFmtId="0" fontId="53" fillId="0" borderId="52" xfId="12" applyFont="1" applyBorder="1" applyAlignment="1">
      <alignment horizontal="center" vertical="center" wrapText="1"/>
    </xf>
    <xf numFmtId="0" fontId="53" fillId="0" borderId="6" xfId="12" applyFont="1" applyBorder="1" applyAlignment="1">
      <alignment horizontal="center" vertical="center" wrapText="1"/>
    </xf>
    <xf numFmtId="2" fontId="56" fillId="0" borderId="5" xfId="12" applyNumberFormat="1" applyFont="1" applyBorder="1" applyAlignment="1">
      <alignment horizontal="center"/>
    </xf>
    <xf numFmtId="2" fontId="56" fillId="0" borderId="17" xfId="12" applyNumberFormat="1" applyFont="1" applyBorder="1" applyAlignment="1">
      <alignment horizontal="center"/>
    </xf>
    <xf numFmtId="2" fontId="56" fillId="0" borderId="18" xfId="11" applyNumberFormat="1" applyFont="1" applyBorder="1" applyAlignment="1">
      <alignment horizontal="center" vertical="center"/>
    </xf>
    <xf numFmtId="0" fontId="53" fillId="0" borderId="30" xfId="12" applyFont="1" applyBorder="1" applyAlignment="1">
      <alignment horizontal="center"/>
    </xf>
    <xf numFmtId="2" fontId="56" fillId="0" borderId="29" xfId="12" applyNumberFormat="1" applyFont="1" applyBorder="1" applyAlignment="1">
      <alignment horizontal="center"/>
    </xf>
    <xf numFmtId="2" fontId="56" fillId="0" borderId="59" xfId="11" applyNumberFormat="1" applyFont="1" applyBorder="1" applyAlignment="1">
      <alignment horizontal="center" vertical="center"/>
    </xf>
    <xf numFmtId="0" fontId="53" fillId="0" borderId="5" xfId="11" applyFont="1" applyBorder="1"/>
    <xf numFmtId="0" fontId="53" fillId="0" borderId="0" xfId="11" applyFont="1" applyBorder="1"/>
    <xf numFmtId="0" fontId="53" fillId="0" borderId="0" xfId="11" applyFont="1" applyBorder="1" applyAlignment="1">
      <alignment horizontal="right"/>
    </xf>
    <xf numFmtId="0" fontId="53" fillId="0" borderId="6" xfId="11" applyFont="1" applyBorder="1" applyAlignment="1">
      <alignment horizontal="center" vertical="center"/>
    </xf>
    <xf numFmtId="0" fontId="53" fillId="0" borderId="7" xfId="11" applyFont="1" applyBorder="1"/>
    <xf numFmtId="0" fontId="53" fillId="0" borderId="8" xfId="11" applyFont="1" applyBorder="1"/>
    <xf numFmtId="0" fontId="53" fillId="0" borderId="8" xfId="11" applyFont="1" applyBorder="1" applyAlignment="1">
      <alignment horizontal="right"/>
    </xf>
    <xf numFmtId="0" fontId="53" fillId="0" borderId="9" xfId="11" applyFont="1" applyBorder="1" applyAlignment="1">
      <alignment horizontal="center" vertical="center"/>
    </xf>
    <xf numFmtId="0" fontId="58" fillId="10" borderId="43" xfId="11" applyFont="1" applyFill="1" applyBorder="1" applyAlignment="1">
      <alignment horizontal="center"/>
    </xf>
    <xf numFmtId="9" fontId="57" fillId="10" borderId="74" xfId="11" applyNumberFormat="1" applyFont="1" applyFill="1" applyBorder="1" applyAlignment="1">
      <alignment horizontal="center" vertical="center"/>
    </xf>
    <xf numFmtId="14" fontId="37" fillId="0" borderId="0" xfId="0" applyNumberFormat="1" applyFont="1" applyBorder="1" applyAlignment="1">
      <alignment horizontal="center"/>
    </xf>
    <xf numFmtId="14" fontId="0" fillId="0" borderId="5" xfId="0" applyNumberFormat="1" applyBorder="1" applyAlignment="1">
      <alignment horizontal="left"/>
    </xf>
    <xf numFmtId="14" fontId="0" fillId="0" borderId="0" xfId="0" applyNumberFormat="1" applyBorder="1" applyAlignment="1">
      <alignment horizontal="left"/>
    </xf>
    <xf numFmtId="14" fontId="0" fillId="0" borderId="6" xfId="0" applyNumberFormat="1" applyBorder="1" applyAlignment="1">
      <alignment horizontal="left"/>
    </xf>
    <xf numFmtId="0" fontId="9" fillId="3" borderId="45" xfId="4" applyFont="1" applyFill="1" applyBorder="1" applyAlignment="1">
      <alignment horizontal="center" vertical="center"/>
    </xf>
    <xf numFmtId="0" fontId="9" fillId="3" borderId="60" xfId="4" applyFont="1" applyFill="1" applyBorder="1" applyAlignment="1">
      <alignment horizontal="center" vertical="center"/>
    </xf>
    <xf numFmtId="0" fontId="9" fillId="3" borderId="46" xfId="4" applyFont="1" applyFill="1" applyBorder="1" applyAlignment="1">
      <alignment horizontal="center" vertical="center"/>
    </xf>
    <xf numFmtId="14" fontId="45" fillId="10" borderId="43" xfId="0" applyNumberFormat="1" applyFont="1" applyFill="1" applyBorder="1" applyAlignment="1">
      <alignment horizontal="center"/>
    </xf>
    <xf numFmtId="14" fontId="27" fillId="10" borderId="20" xfId="0" applyNumberFormat="1" applyFont="1" applyFill="1" applyBorder="1" applyAlignment="1">
      <alignment horizontal="center"/>
    </xf>
    <xf numFmtId="14" fontId="27" fillId="10" borderId="36" xfId="0" applyNumberFormat="1" applyFont="1" applyFill="1" applyBorder="1" applyAlignment="1">
      <alignment horizontal="center"/>
    </xf>
    <xf numFmtId="0" fontId="3" fillId="2" borderId="23" xfId="4" applyFont="1" applyFill="1" applyBorder="1" applyAlignment="1">
      <alignment horizontal="center" vertical="center" wrapText="1"/>
    </xf>
    <xf numFmtId="0" fontId="3" fillId="2" borderId="61" xfId="4" applyFont="1" applyFill="1" applyBorder="1" applyAlignment="1">
      <alignment horizontal="center" vertical="center" wrapText="1"/>
    </xf>
    <xf numFmtId="49" fontId="4" fillId="2" borderId="17" xfId="4" applyNumberFormat="1" applyFont="1" applyFill="1" applyBorder="1" applyAlignment="1">
      <alignment horizontal="left" vertical="top" wrapText="1"/>
    </xf>
    <xf numFmtId="49" fontId="4" fillId="2" borderId="22" xfId="4" applyNumberFormat="1" applyFont="1" applyFill="1" applyBorder="1" applyAlignment="1">
      <alignment horizontal="left" vertical="top" wrapText="1"/>
    </xf>
    <xf numFmtId="0" fontId="3" fillId="0" borderId="17" xfId="4" applyFont="1" applyFill="1" applyBorder="1" applyAlignment="1">
      <alignment horizontal="center" vertical="center"/>
    </xf>
    <xf numFmtId="0" fontId="3" fillId="0" borderId="22" xfId="4" applyFont="1" applyFill="1" applyBorder="1" applyAlignment="1">
      <alignment horizontal="center" vertical="center"/>
    </xf>
    <xf numFmtId="0" fontId="3" fillId="2" borderId="41" xfId="4" applyFont="1" applyFill="1" applyBorder="1" applyAlignment="1">
      <alignment horizontal="center" vertical="center" wrapText="1"/>
    </xf>
    <xf numFmtId="0" fontId="3" fillId="2" borderId="51" xfId="4" applyFont="1" applyFill="1" applyBorder="1" applyAlignment="1">
      <alignment horizontal="center" vertical="center" wrapText="1"/>
    </xf>
    <xf numFmtId="0" fontId="9" fillId="10" borderId="45" xfId="4" applyFont="1" applyFill="1" applyBorder="1" applyAlignment="1">
      <alignment horizontal="center" vertical="center"/>
    </xf>
    <xf numFmtId="0" fontId="9" fillId="10" borderId="60" xfId="4" applyFont="1" applyFill="1" applyBorder="1" applyAlignment="1">
      <alignment horizontal="center" vertical="center"/>
    </xf>
    <xf numFmtId="0" fontId="9" fillId="10" borderId="46" xfId="4" applyFont="1" applyFill="1" applyBorder="1" applyAlignment="1">
      <alignment horizontal="center" vertical="center"/>
    </xf>
    <xf numFmtId="0" fontId="9" fillId="0" borderId="58" xfId="4" applyFont="1" applyFill="1" applyBorder="1" applyAlignment="1">
      <alignment horizontal="center" vertical="center"/>
    </xf>
    <xf numFmtId="0" fontId="9" fillId="0" borderId="59" xfId="4" applyFont="1" applyFill="1" applyBorder="1" applyAlignment="1">
      <alignment horizontal="center" vertical="center"/>
    </xf>
    <xf numFmtId="2" fontId="16" fillId="0" borderId="52" xfId="4" applyNumberFormat="1" applyFont="1" applyBorder="1" applyAlignment="1">
      <alignment horizontal="center"/>
    </xf>
    <xf numFmtId="2" fontId="16" fillId="0" borderId="37" xfId="4" applyNumberFormat="1" applyFont="1" applyBorder="1" applyAlignment="1">
      <alignment horizontal="center"/>
    </xf>
    <xf numFmtId="0" fontId="9" fillId="9" borderId="45" xfId="4" applyFont="1" applyFill="1" applyBorder="1" applyAlignment="1">
      <alignment horizontal="center" vertical="center"/>
    </xf>
    <xf numFmtId="0" fontId="9" fillId="9" borderId="60" xfId="4" applyFont="1" applyFill="1" applyBorder="1" applyAlignment="1">
      <alignment horizontal="center" vertical="center"/>
    </xf>
    <xf numFmtId="0" fontId="9" fillId="9" borderId="46" xfId="4" applyFont="1" applyFill="1" applyBorder="1" applyAlignment="1">
      <alignment horizontal="center" vertical="center"/>
    </xf>
    <xf numFmtId="49" fontId="4" fillId="2" borderId="57" xfId="4" applyNumberFormat="1" applyFont="1" applyFill="1" applyBorder="1" applyAlignment="1">
      <alignment horizontal="left" vertical="top" wrapText="1"/>
    </xf>
    <xf numFmtId="0" fontId="3" fillId="0" borderId="57" xfId="4" applyFont="1" applyFill="1" applyBorder="1" applyAlignment="1">
      <alignment horizontal="center" vertical="center"/>
    </xf>
    <xf numFmtId="2" fontId="16" fillId="0" borderId="52" xfId="4" applyNumberFormat="1" applyFont="1" applyFill="1" applyBorder="1" applyAlignment="1">
      <alignment horizontal="center"/>
    </xf>
    <xf numFmtId="2" fontId="16" fillId="0" borderId="37" xfId="4" applyNumberFormat="1" applyFont="1" applyFill="1" applyBorder="1" applyAlignment="1">
      <alignment horizontal="center"/>
    </xf>
    <xf numFmtId="0" fontId="9" fillId="8" borderId="43" xfId="4" applyFont="1" applyFill="1" applyBorder="1" applyAlignment="1">
      <alignment horizontal="center" vertical="center"/>
    </xf>
    <xf numFmtId="0" fontId="9" fillId="8" borderId="20" xfId="4" applyFont="1" applyFill="1" applyBorder="1" applyAlignment="1">
      <alignment horizontal="center" vertical="center"/>
    </xf>
    <xf numFmtId="0" fontId="9" fillId="8" borderId="36" xfId="4" applyFont="1" applyFill="1" applyBorder="1" applyAlignment="1">
      <alignment horizontal="center" vertical="center"/>
    </xf>
    <xf numFmtId="0" fontId="3" fillId="2" borderId="25" xfId="4" applyFont="1" applyFill="1" applyBorder="1" applyAlignment="1">
      <alignment horizontal="center" vertical="center" wrapText="1"/>
    </xf>
    <xf numFmtId="0" fontId="3" fillId="2" borderId="55" xfId="4" applyFont="1" applyFill="1" applyBorder="1" applyAlignment="1">
      <alignment horizontal="center" vertical="center" wrapText="1"/>
    </xf>
    <xf numFmtId="0" fontId="3" fillId="2" borderId="28" xfId="4" applyFont="1" applyFill="1" applyBorder="1" applyAlignment="1">
      <alignment horizontal="center" vertical="center" wrapText="1"/>
    </xf>
    <xf numFmtId="0" fontId="3" fillId="2" borderId="56" xfId="4" applyFont="1" applyFill="1" applyBorder="1" applyAlignment="1">
      <alignment horizontal="center" vertical="center" wrapText="1"/>
    </xf>
    <xf numFmtId="49" fontId="4" fillId="2" borderId="39" xfId="4" applyNumberFormat="1" applyFont="1" applyFill="1" applyBorder="1" applyAlignment="1">
      <alignment horizontal="left" vertical="top" wrapText="1"/>
    </xf>
    <xf numFmtId="0" fontId="3" fillId="0" borderId="39" xfId="4" applyFont="1" applyFill="1" applyBorder="1" applyAlignment="1">
      <alignment horizontal="center" vertical="center"/>
    </xf>
    <xf numFmtId="0" fontId="7" fillId="2" borderId="39" xfId="4" applyFont="1" applyFill="1" applyBorder="1" applyAlignment="1">
      <alignment horizontal="center" vertical="center"/>
    </xf>
    <xf numFmtId="0" fontId="7" fillId="2" borderId="32" xfId="4" applyFont="1" applyFill="1" applyBorder="1" applyAlignment="1">
      <alignment horizontal="center" vertical="center"/>
    </xf>
    <xf numFmtId="49" fontId="49" fillId="0" borderId="39" xfId="7" applyNumberFormat="1" applyFont="1" applyFill="1" applyBorder="1" applyAlignment="1">
      <alignment horizontal="center" vertical="center" wrapText="1"/>
    </xf>
    <xf numFmtId="49" fontId="49" fillId="0" borderId="32" xfId="7" applyNumberFormat="1" applyFont="1" applyFill="1" applyBorder="1" applyAlignment="1">
      <alignment horizontal="center" vertical="center" wrapText="1"/>
    </xf>
    <xf numFmtId="0" fontId="49" fillId="0" borderId="39" xfId="7" applyFont="1" applyFill="1" applyBorder="1" applyAlignment="1">
      <alignment horizontal="center" vertical="center" wrapText="1"/>
    </xf>
    <xf numFmtId="0" fontId="49" fillId="0" borderId="32" xfId="7" applyFont="1" applyFill="1" applyBorder="1" applyAlignment="1">
      <alignment horizontal="center" vertical="center" wrapText="1"/>
    </xf>
    <xf numFmtId="2" fontId="16" fillId="0" borderId="27" xfId="4" applyNumberFormat="1" applyFont="1" applyFill="1" applyBorder="1" applyAlignment="1">
      <alignment horizontal="center"/>
    </xf>
    <xf numFmtId="2" fontId="16" fillId="0" borderId="6" xfId="4" applyNumberFormat="1" applyFont="1" applyFill="1" applyBorder="1" applyAlignment="1">
      <alignment horizontal="center"/>
    </xf>
    <xf numFmtId="0" fontId="3" fillId="2" borderId="47" xfId="4" applyFont="1" applyFill="1" applyBorder="1" applyAlignment="1">
      <alignment horizontal="center" vertical="center" wrapText="1"/>
    </xf>
    <xf numFmtId="0" fontId="3" fillId="2" borderId="53" xfId="4" applyFont="1" applyFill="1" applyBorder="1" applyAlignment="1">
      <alignment horizontal="center" vertical="center" wrapText="1"/>
    </xf>
    <xf numFmtId="0" fontId="3" fillId="2" borderId="7" xfId="4" applyFont="1" applyFill="1" applyBorder="1" applyAlignment="1">
      <alignment horizontal="center" vertical="center" wrapText="1"/>
    </xf>
    <xf numFmtId="0" fontId="3" fillId="2" borderId="50" xfId="4" applyFont="1" applyFill="1" applyBorder="1" applyAlignment="1">
      <alignment horizontal="center" vertical="center" wrapText="1"/>
    </xf>
    <xf numFmtId="0" fontId="7" fillId="2" borderId="17" xfId="4" applyFont="1" applyFill="1" applyBorder="1" applyAlignment="1">
      <alignment horizontal="center" vertical="center"/>
    </xf>
    <xf numFmtId="0" fontId="7" fillId="2" borderId="22" xfId="4" applyFont="1" applyFill="1" applyBorder="1" applyAlignment="1">
      <alignment horizontal="center" vertical="center"/>
    </xf>
    <xf numFmtId="49" fontId="49" fillId="0" borderId="17" xfId="7" applyNumberFormat="1" applyFont="1" applyFill="1" applyBorder="1" applyAlignment="1">
      <alignment horizontal="center" vertical="center" wrapText="1"/>
    </xf>
    <xf numFmtId="49" fontId="49" fillId="0" borderId="22" xfId="7" applyNumberFormat="1" applyFont="1" applyFill="1" applyBorder="1" applyAlignment="1">
      <alignment horizontal="center" vertical="center" wrapText="1"/>
    </xf>
    <xf numFmtId="0" fontId="49" fillId="0" borderId="17" xfId="7" applyFont="1" applyFill="1" applyBorder="1" applyAlignment="1">
      <alignment horizontal="center" vertical="center" wrapText="1"/>
    </xf>
    <xf numFmtId="0" fontId="49" fillId="0" borderId="22" xfId="7" applyFont="1" applyFill="1" applyBorder="1" applyAlignment="1">
      <alignment horizontal="center" vertical="center" wrapText="1"/>
    </xf>
    <xf numFmtId="0" fontId="9" fillId="0" borderId="21" xfId="4" applyFont="1" applyFill="1" applyBorder="1" applyAlignment="1">
      <alignment horizontal="center" vertical="center"/>
    </xf>
    <xf numFmtId="0" fontId="9" fillId="0" borderId="54" xfId="4" applyFont="1" applyFill="1" applyBorder="1" applyAlignment="1">
      <alignment horizontal="center" vertical="center"/>
    </xf>
    <xf numFmtId="0" fontId="9" fillId="5" borderId="43" xfId="4" applyFont="1" applyFill="1" applyBorder="1" applyAlignment="1">
      <alignment horizontal="center" vertical="center"/>
    </xf>
    <xf numFmtId="0" fontId="9" fillId="5" borderId="20" xfId="4" applyFont="1" applyFill="1" applyBorder="1" applyAlignment="1">
      <alignment horizontal="center" vertical="center"/>
    </xf>
    <xf numFmtId="0" fontId="9" fillId="5" borderId="36" xfId="4" applyFont="1" applyFill="1" applyBorder="1" applyAlignment="1">
      <alignment horizontal="center" vertical="center"/>
    </xf>
    <xf numFmtId="0" fontId="3" fillId="2" borderId="45" xfId="4" applyFont="1" applyFill="1" applyBorder="1" applyAlignment="1">
      <alignment horizontal="center" vertical="center" wrapText="1"/>
    </xf>
    <xf numFmtId="0" fontId="3" fillId="2" borderId="38" xfId="4" applyFont="1" applyFill="1" applyBorder="1" applyAlignment="1">
      <alignment horizontal="center" vertical="center" wrapText="1"/>
    </xf>
    <xf numFmtId="49" fontId="3" fillId="2" borderId="39" xfId="4" applyNumberFormat="1" applyFont="1" applyFill="1" applyBorder="1" applyAlignment="1">
      <alignment horizontal="left" vertical="top" wrapText="1"/>
    </xf>
    <xf numFmtId="49" fontId="3" fillId="2" borderId="22" xfId="4" applyNumberFormat="1" applyFont="1" applyFill="1" applyBorder="1" applyAlignment="1">
      <alignment horizontal="left" vertical="top" wrapText="1"/>
    </xf>
    <xf numFmtId="0" fontId="9" fillId="7" borderId="43" xfId="4" applyFont="1" applyFill="1" applyBorder="1" applyAlignment="1">
      <alignment horizontal="center" vertical="center"/>
    </xf>
    <xf numFmtId="0" fontId="9" fillId="7" borderId="20" xfId="4" applyFont="1" applyFill="1" applyBorder="1" applyAlignment="1">
      <alignment horizontal="center" vertical="center"/>
    </xf>
    <xf numFmtId="0" fontId="9" fillId="7" borderId="36" xfId="4" applyFont="1" applyFill="1" applyBorder="1" applyAlignment="1">
      <alignment horizontal="center" vertical="center"/>
    </xf>
    <xf numFmtId="0" fontId="3" fillId="2" borderId="46" xfId="4" applyFont="1" applyFill="1" applyBorder="1" applyAlignment="1">
      <alignment horizontal="center" vertical="center" wrapText="1"/>
    </xf>
    <xf numFmtId="49" fontId="3" fillId="2" borderId="26" xfId="4" applyNumberFormat="1" applyFont="1" applyFill="1" applyBorder="1" applyAlignment="1">
      <alignment horizontal="left" vertical="top" wrapText="1"/>
    </xf>
    <xf numFmtId="49" fontId="3" fillId="2" borderId="8" xfId="4" applyNumberFormat="1" applyFont="1" applyFill="1" applyBorder="1" applyAlignment="1">
      <alignment horizontal="left" vertical="top" wrapText="1"/>
    </xf>
    <xf numFmtId="0" fontId="3" fillId="0" borderId="44" xfId="4" applyFont="1" applyFill="1" applyBorder="1" applyAlignment="1">
      <alignment horizontal="center" vertical="center"/>
    </xf>
    <xf numFmtId="0" fontId="3" fillId="0" borderId="40" xfId="4" applyFont="1" applyFill="1" applyBorder="1" applyAlignment="1">
      <alignment horizontal="center" vertical="center"/>
    </xf>
    <xf numFmtId="0" fontId="3" fillId="2" borderId="42" xfId="4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2" borderId="43" xfId="4" applyFont="1" applyFill="1" applyBorder="1" applyAlignment="1">
      <alignment horizontal="center" vertical="center" wrapText="1"/>
    </xf>
    <xf numFmtId="0" fontId="3" fillId="2" borderId="35" xfId="4" applyFont="1" applyFill="1" applyBorder="1" applyAlignment="1">
      <alignment horizontal="center" vertical="center" wrapText="1"/>
    </xf>
    <xf numFmtId="0" fontId="50" fillId="6" borderId="47" xfId="4" applyFont="1" applyFill="1" applyBorder="1" applyAlignment="1">
      <alignment horizontal="center" vertical="center"/>
    </xf>
    <xf numFmtId="0" fontId="50" fillId="6" borderId="48" xfId="4" applyFont="1" applyFill="1" applyBorder="1" applyAlignment="1">
      <alignment horizontal="center" vertical="center"/>
    </xf>
    <xf numFmtId="0" fontId="50" fillId="6" borderId="49" xfId="4" applyFont="1" applyFill="1" applyBorder="1" applyAlignment="1">
      <alignment horizontal="center" vertical="center"/>
    </xf>
    <xf numFmtId="2" fontId="39" fillId="0" borderId="17" xfId="0" applyNumberFormat="1" applyFont="1" applyFill="1" applyBorder="1" applyAlignment="1">
      <alignment horizontal="center" vertical="center"/>
    </xf>
    <xf numFmtId="2" fontId="39" fillId="0" borderId="57" xfId="0" applyNumberFormat="1" applyFont="1" applyFill="1" applyBorder="1" applyAlignment="1">
      <alignment horizontal="center" vertical="center"/>
    </xf>
    <xf numFmtId="2" fontId="39" fillId="0" borderId="32" xfId="0" applyNumberFormat="1" applyFont="1" applyFill="1" applyBorder="1" applyAlignment="1">
      <alignment horizontal="center" vertical="center"/>
    </xf>
    <xf numFmtId="0" fontId="19" fillId="3" borderId="12" xfId="0" applyFont="1" applyFill="1" applyBorder="1" applyAlignment="1">
      <alignment horizontal="center" vertical="center" wrapText="1"/>
    </xf>
    <xf numFmtId="0" fontId="41" fillId="2" borderId="12" xfId="0" applyFont="1" applyFill="1" applyBorder="1" applyAlignment="1">
      <alignment horizontal="center" vertical="center" wrapText="1"/>
    </xf>
    <xf numFmtId="0" fontId="39" fillId="0" borderId="17" xfId="0" applyFont="1" applyFill="1" applyBorder="1" applyAlignment="1">
      <alignment horizontal="center" wrapText="1"/>
    </xf>
    <xf numFmtId="0" fontId="39" fillId="0" borderId="57" xfId="0" applyFont="1" applyFill="1" applyBorder="1" applyAlignment="1">
      <alignment horizontal="center" wrapText="1"/>
    </xf>
    <xf numFmtId="0" fontId="39" fillId="0" borderId="32" xfId="0" applyFont="1" applyFill="1" applyBorder="1" applyAlignment="1">
      <alignment horizontal="center" wrapText="1"/>
    </xf>
    <xf numFmtId="2" fontId="39" fillId="0" borderId="17" xfId="0" applyNumberFormat="1" applyFont="1" applyFill="1" applyBorder="1" applyAlignment="1">
      <alignment horizontal="center" vertical="center" wrapText="1"/>
    </xf>
    <xf numFmtId="2" fontId="39" fillId="0" borderId="57" xfId="0" applyNumberFormat="1" applyFont="1" applyFill="1" applyBorder="1" applyAlignment="1">
      <alignment horizontal="center" vertical="center" wrapText="1"/>
    </xf>
    <xf numFmtId="2" fontId="39" fillId="0" borderId="32" xfId="0" applyNumberFormat="1" applyFont="1" applyFill="1" applyBorder="1" applyAlignment="1">
      <alignment horizontal="center" vertical="center" wrapText="1"/>
    </xf>
    <xf numFmtId="4" fontId="39" fillId="0" borderId="17" xfId="0" applyNumberFormat="1" applyFont="1" applyFill="1" applyBorder="1" applyAlignment="1">
      <alignment horizontal="center" vertical="center" wrapText="1"/>
    </xf>
    <xf numFmtId="4" fontId="39" fillId="0" borderId="57" xfId="0" applyNumberFormat="1" applyFont="1" applyFill="1" applyBorder="1" applyAlignment="1">
      <alignment horizontal="center" vertical="center" wrapText="1"/>
    </xf>
    <xf numFmtId="4" fontId="39" fillId="0" borderId="32" xfId="0" applyNumberFormat="1" applyFont="1" applyFill="1" applyBorder="1" applyAlignment="1">
      <alignment horizontal="center" vertical="center" wrapText="1"/>
    </xf>
    <xf numFmtId="0" fontId="39" fillId="3" borderId="5" xfId="0" applyFont="1" applyFill="1" applyBorder="1" applyAlignment="1">
      <alignment horizontal="left"/>
    </xf>
    <xf numFmtId="0" fontId="39" fillId="3" borderId="0" xfId="0" applyFont="1" applyFill="1" applyBorder="1" applyAlignment="1">
      <alignment horizontal="left"/>
    </xf>
    <xf numFmtId="0" fontId="39" fillId="3" borderId="6" xfId="0" applyFont="1" applyFill="1" applyBorder="1" applyAlignment="1">
      <alignment horizontal="left"/>
    </xf>
    <xf numFmtId="0" fontId="19" fillId="10" borderId="12" xfId="0" applyFont="1" applyFill="1" applyBorder="1" applyAlignment="1">
      <alignment horizontal="center" vertical="center" wrapText="1"/>
    </xf>
    <xf numFmtId="0" fontId="39" fillId="0" borderId="17" xfId="0" applyFont="1" applyFill="1" applyBorder="1" applyAlignment="1">
      <alignment horizontal="center" vertical="center" wrapText="1"/>
    </xf>
    <xf numFmtId="0" fontId="39" fillId="0" borderId="57" xfId="0" applyFont="1" applyFill="1" applyBorder="1" applyAlignment="1">
      <alignment horizontal="center" vertical="center" wrapText="1"/>
    </xf>
    <xf numFmtId="0" fontId="39" fillId="0" borderId="32" xfId="0" applyFont="1" applyFill="1" applyBorder="1" applyAlignment="1">
      <alignment horizontal="center" vertical="center" wrapText="1"/>
    </xf>
    <xf numFmtId="0" fontId="20" fillId="2" borderId="12" xfId="0" applyFont="1" applyFill="1" applyBorder="1" applyAlignment="1">
      <alignment horizontal="center" vertical="center" wrapText="1"/>
    </xf>
    <xf numFmtId="0" fontId="14" fillId="0" borderId="32" xfId="0" applyFont="1" applyFill="1" applyBorder="1" applyAlignment="1">
      <alignment horizontal="right" vertical="center" wrapText="1" indent="2"/>
    </xf>
    <xf numFmtId="0" fontId="15" fillId="2" borderId="12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left" vertical="center"/>
    </xf>
    <xf numFmtId="0" fontId="16" fillId="3" borderId="0" xfId="0" applyFont="1" applyFill="1" applyBorder="1" applyAlignment="1">
      <alignment horizontal="left" vertical="center"/>
    </xf>
    <xf numFmtId="0" fontId="16" fillId="3" borderId="6" xfId="0" applyFont="1" applyFill="1" applyBorder="1" applyAlignment="1">
      <alignment horizontal="left" vertical="center"/>
    </xf>
    <xf numFmtId="0" fontId="14" fillId="0" borderId="62" xfId="0" applyFont="1" applyFill="1" applyBorder="1" applyAlignment="1">
      <alignment horizontal="right" wrapText="1"/>
    </xf>
    <xf numFmtId="0" fontId="14" fillId="0" borderId="3" xfId="0" applyFont="1" applyFill="1" applyBorder="1" applyAlignment="1">
      <alignment horizontal="right" wrapText="1"/>
    </xf>
    <xf numFmtId="0" fontId="14" fillId="0" borderId="63" xfId="0" applyFont="1" applyFill="1" applyBorder="1" applyAlignment="1">
      <alignment horizontal="right" wrapText="1"/>
    </xf>
    <xf numFmtId="0" fontId="22" fillId="2" borderId="13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19" fillId="10" borderId="13" xfId="0" applyFont="1" applyFill="1" applyBorder="1" applyAlignment="1">
      <alignment horizontal="center" vertical="center" wrapText="1"/>
    </xf>
    <xf numFmtId="0" fontId="41" fillId="2" borderId="14" xfId="0" applyFont="1" applyFill="1" applyBorder="1" applyAlignment="1">
      <alignment horizontal="center" vertical="center" wrapText="1"/>
    </xf>
    <xf numFmtId="0" fontId="39" fillId="0" borderId="17" xfId="0" applyFont="1" applyBorder="1" applyAlignment="1">
      <alignment horizontal="center" vertical="center" wrapText="1"/>
    </xf>
    <xf numFmtId="0" fontId="39" fillId="0" borderId="32" xfId="0" applyFont="1" applyBorder="1" applyAlignment="1">
      <alignment horizontal="center" vertical="center" wrapText="1"/>
    </xf>
    <xf numFmtId="0" fontId="19" fillId="3" borderId="13" xfId="0" applyFont="1" applyFill="1" applyBorder="1" applyAlignment="1">
      <alignment horizontal="center" vertical="center" wrapText="1"/>
    </xf>
    <xf numFmtId="0" fontId="19" fillId="3" borderId="24" xfId="0" applyFont="1" applyFill="1" applyBorder="1" applyAlignment="1">
      <alignment horizontal="center" vertical="center" wrapText="1"/>
    </xf>
    <xf numFmtId="4" fontId="40" fillId="11" borderId="17" xfId="0" applyNumberFormat="1" applyFont="1" applyFill="1" applyBorder="1" applyAlignment="1">
      <alignment horizontal="center" vertical="center"/>
    </xf>
    <xf numFmtId="4" fontId="40" fillId="11" borderId="32" xfId="0" applyNumberFormat="1" applyFont="1" applyFill="1" applyBorder="1" applyAlignment="1">
      <alignment horizontal="center" vertical="center"/>
    </xf>
    <xf numFmtId="4" fontId="40" fillId="11" borderId="18" xfId="0" applyNumberFormat="1" applyFont="1" applyFill="1" applyBorder="1" applyAlignment="1">
      <alignment horizontal="center" vertical="center"/>
    </xf>
    <xf numFmtId="4" fontId="40" fillId="11" borderId="59" xfId="0" applyNumberFormat="1" applyFont="1" applyFill="1" applyBorder="1" applyAlignment="1">
      <alignment horizontal="center" vertical="center"/>
    </xf>
    <xf numFmtId="0" fontId="36" fillId="0" borderId="17" xfId="0" applyFont="1" applyFill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 wrapText="1"/>
    </xf>
    <xf numFmtId="0" fontId="35" fillId="0" borderId="64" xfId="0" applyFont="1" applyFill="1" applyBorder="1" applyAlignment="1">
      <alignment horizontal="center" vertical="center" wrapText="1"/>
    </xf>
    <xf numFmtId="0" fontId="35" fillId="0" borderId="65" xfId="0" applyFont="1" applyFill="1" applyBorder="1" applyAlignment="1">
      <alignment horizontal="center" vertical="center" wrapText="1"/>
    </xf>
    <xf numFmtId="0" fontId="37" fillId="3" borderId="5" xfId="0" applyFont="1" applyFill="1" applyBorder="1" applyAlignment="1">
      <alignment horizontal="left"/>
    </xf>
    <xf numFmtId="0" fontId="37" fillId="3" borderId="0" xfId="0" applyFont="1" applyFill="1" applyBorder="1" applyAlignment="1">
      <alignment horizontal="left"/>
    </xf>
    <xf numFmtId="0" fontId="37" fillId="3" borderId="6" xfId="0" applyFont="1" applyFill="1" applyBorder="1" applyAlignment="1">
      <alignment horizontal="left"/>
    </xf>
    <xf numFmtId="0" fontId="35" fillId="0" borderId="66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32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59" xfId="0" applyFont="1" applyBorder="1" applyAlignment="1">
      <alignment horizontal="center" vertical="center" wrapText="1"/>
    </xf>
    <xf numFmtId="0" fontId="45" fillId="3" borderId="25" xfId="0" applyFont="1" applyFill="1" applyBorder="1" applyAlignment="1">
      <alignment horizontal="center"/>
    </xf>
    <xf numFmtId="0" fontId="27" fillId="3" borderId="26" xfId="0" applyFont="1" applyFill="1" applyBorder="1" applyAlignment="1">
      <alignment horizontal="center"/>
    </xf>
    <xf numFmtId="0" fontId="27" fillId="3" borderId="27" xfId="0" applyFont="1" applyFill="1" applyBorder="1" applyAlignment="1">
      <alignment horizontal="center"/>
    </xf>
    <xf numFmtId="0" fontId="27" fillId="3" borderId="7" xfId="0" applyFont="1" applyFill="1" applyBorder="1" applyAlignment="1">
      <alignment horizontal="center"/>
    </xf>
    <xf numFmtId="0" fontId="27" fillId="3" borderId="8" xfId="0" applyFont="1" applyFill="1" applyBorder="1" applyAlignment="1">
      <alignment horizontal="center"/>
    </xf>
    <xf numFmtId="0" fontId="27" fillId="3" borderId="9" xfId="0" applyFont="1" applyFill="1" applyBorder="1" applyAlignment="1">
      <alignment horizontal="center"/>
    </xf>
    <xf numFmtId="0" fontId="51" fillId="0" borderId="17" xfId="0" applyFont="1" applyFill="1" applyBorder="1" applyAlignment="1">
      <alignment horizontal="center" vertical="center" wrapText="1"/>
    </xf>
    <xf numFmtId="0" fontId="51" fillId="0" borderId="22" xfId="0" applyFont="1" applyFill="1" applyBorder="1" applyAlignment="1">
      <alignment horizontal="center" vertical="center" wrapText="1"/>
    </xf>
    <xf numFmtId="0" fontId="52" fillId="0" borderId="64" xfId="0" applyFont="1" applyFill="1" applyBorder="1" applyAlignment="1">
      <alignment horizontal="center" vertical="center" wrapText="1"/>
    </xf>
    <xf numFmtId="0" fontId="52" fillId="0" borderId="65" xfId="0" applyFont="1" applyFill="1" applyBorder="1" applyAlignment="1">
      <alignment horizontal="center" vertical="center" wrapText="1"/>
    </xf>
    <xf numFmtId="2" fontId="30" fillId="0" borderId="1" xfId="8" applyNumberFormat="1" applyFont="1" applyFill="1" applyBorder="1" applyAlignment="1">
      <alignment horizontal="center" vertical="center"/>
    </xf>
    <xf numFmtId="2" fontId="30" fillId="0" borderId="16" xfId="8" applyNumberFormat="1" applyFont="1" applyFill="1" applyBorder="1" applyAlignment="1">
      <alignment horizontal="center" vertical="center"/>
    </xf>
    <xf numFmtId="2" fontId="30" fillId="0" borderId="26" xfId="0" applyNumberFormat="1" applyFont="1" applyFill="1" applyBorder="1" applyAlignment="1">
      <alignment horizontal="center" vertical="center"/>
    </xf>
    <xf numFmtId="2" fontId="30" fillId="0" borderId="27" xfId="0" applyNumberFormat="1" applyFont="1" applyFill="1" applyBorder="1" applyAlignment="1">
      <alignment horizontal="center" vertical="center"/>
    </xf>
    <xf numFmtId="2" fontId="30" fillId="0" borderId="8" xfId="0" applyNumberFormat="1" applyFont="1" applyFill="1" applyBorder="1" applyAlignment="1">
      <alignment horizontal="center" vertical="center"/>
    </xf>
    <xf numFmtId="2" fontId="30" fillId="0" borderId="9" xfId="0" applyNumberFormat="1" applyFont="1" applyFill="1" applyBorder="1" applyAlignment="1">
      <alignment horizontal="center" vertical="center"/>
    </xf>
    <xf numFmtId="2" fontId="30" fillId="0" borderId="10" xfId="8" applyNumberFormat="1" applyFont="1" applyFill="1" applyBorder="1" applyAlignment="1">
      <alignment horizontal="center" vertical="center"/>
    </xf>
    <xf numFmtId="2" fontId="30" fillId="0" borderId="46" xfId="8" applyNumberFormat="1" applyFont="1" applyFill="1" applyBorder="1" applyAlignment="1">
      <alignment horizontal="center" vertical="center"/>
    </xf>
    <xf numFmtId="0" fontId="44" fillId="2" borderId="25" xfId="12" applyFont="1" applyFill="1" applyBorder="1" applyAlignment="1">
      <alignment horizontal="center" vertical="center"/>
    </xf>
    <xf numFmtId="0" fontId="44" fillId="2" borderId="26" xfId="12" applyFont="1" applyFill="1" applyBorder="1" applyAlignment="1">
      <alignment horizontal="center" vertical="center"/>
    </xf>
    <xf numFmtId="0" fontId="44" fillId="2" borderId="27" xfId="12" applyFont="1" applyFill="1" applyBorder="1" applyAlignment="1">
      <alignment horizontal="center" vertical="center"/>
    </xf>
    <xf numFmtId="0" fontId="29" fillId="2" borderId="7" xfId="11" applyFont="1" applyFill="1" applyBorder="1" applyAlignment="1">
      <alignment horizontal="center" vertical="center"/>
    </xf>
    <xf numFmtId="0" fontId="29" fillId="2" borderId="8" xfId="11" applyFont="1" applyFill="1" applyBorder="1" applyAlignment="1">
      <alignment horizontal="center" vertical="center"/>
    </xf>
    <xf numFmtId="0" fontId="29" fillId="2" borderId="9" xfId="11" applyFont="1" applyFill="1" applyBorder="1" applyAlignment="1">
      <alignment horizontal="center" vertical="center"/>
    </xf>
    <xf numFmtId="0" fontId="37" fillId="3" borderId="43" xfId="0" applyFont="1" applyFill="1" applyBorder="1" applyAlignment="1">
      <alignment horizontal="left"/>
    </xf>
    <xf numFmtId="0" fontId="37" fillId="3" borderId="20" xfId="0" applyFont="1" applyFill="1" applyBorder="1" applyAlignment="1">
      <alignment horizontal="left"/>
    </xf>
    <xf numFmtId="0" fontId="37" fillId="3" borderId="36" xfId="0" applyFont="1" applyFill="1" applyBorder="1" applyAlignment="1">
      <alignment horizontal="left"/>
    </xf>
    <xf numFmtId="0" fontId="45" fillId="0" borderId="25" xfId="0" applyFont="1" applyBorder="1" applyAlignment="1">
      <alignment horizontal="center" vertical="center"/>
    </xf>
    <xf numFmtId="0" fontId="45" fillId="0" borderId="26" xfId="0" applyFont="1" applyBorder="1" applyAlignment="1">
      <alignment horizontal="center" vertical="center"/>
    </xf>
    <xf numFmtId="0" fontId="45" fillId="0" borderId="27" xfId="0" applyFont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29" fillId="0" borderId="31" xfId="12" applyFont="1" applyFill="1" applyBorder="1" applyAlignment="1">
      <alignment horizontal="center" vertical="center" wrapText="1"/>
    </xf>
    <xf numFmtId="0" fontId="29" fillId="0" borderId="32" xfId="12" applyFont="1" applyFill="1" applyBorder="1" applyAlignment="1">
      <alignment horizontal="center" vertical="center" wrapText="1"/>
    </xf>
    <xf numFmtId="0" fontId="44" fillId="2" borderId="44" xfId="12" applyFont="1" applyFill="1" applyBorder="1" applyAlignment="1">
      <alignment horizontal="center" vertical="center" wrapText="1"/>
    </xf>
    <xf numFmtId="0" fontId="44" fillId="2" borderId="39" xfId="12" applyFont="1" applyFill="1" applyBorder="1" applyAlignment="1">
      <alignment horizontal="center" vertical="center" wrapText="1"/>
    </xf>
    <xf numFmtId="0" fontId="44" fillId="2" borderId="58" xfId="12" applyFont="1" applyFill="1" applyBorder="1" applyAlignment="1">
      <alignment horizontal="center" vertical="center" wrapText="1"/>
    </xf>
    <xf numFmtId="9" fontId="29" fillId="0" borderId="68" xfId="0" applyNumberFormat="1" applyFont="1" applyFill="1" applyBorder="1" applyAlignment="1">
      <alignment horizontal="center" vertical="center" wrapText="1"/>
    </xf>
    <xf numFmtId="9" fontId="29" fillId="0" borderId="36" xfId="0" applyNumberFormat="1" applyFont="1" applyFill="1" applyBorder="1" applyAlignment="1">
      <alignment horizontal="center" vertical="center" wrapText="1"/>
    </xf>
    <xf numFmtId="0" fontId="29" fillId="2" borderId="67" xfId="11" applyFont="1" applyFill="1" applyBorder="1" applyAlignment="1">
      <alignment horizontal="center" vertical="center"/>
    </xf>
    <xf numFmtId="0" fontId="29" fillId="2" borderId="40" xfId="11" applyFont="1" applyFill="1" applyBorder="1" applyAlignment="1">
      <alignment horizontal="center" vertical="center"/>
    </xf>
    <xf numFmtId="2" fontId="30" fillId="0" borderId="1" xfId="0" applyNumberFormat="1" applyFont="1" applyFill="1" applyBorder="1" applyAlignment="1">
      <alignment horizontal="center" vertical="center"/>
    </xf>
    <xf numFmtId="2" fontId="30" fillId="0" borderId="16" xfId="0" applyNumberFormat="1" applyFont="1" applyFill="1" applyBorder="1" applyAlignment="1">
      <alignment horizontal="center" vertical="center"/>
    </xf>
    <xf numFmtId="2" fontId="30" fillId="0" borderId="2" xfId="0" applyNumberFormat="1" applyFont="1" applyFill="1" applyBorder="1" applyAlignment="1">
      <alignment horizontal="center" vertical="center"/>
    </xf>
    <xf numFmtId="2" fontId="30" fillId="0" borderId="42" xfId="0" applyNumberFormat="1" applyFont="1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25" fillId="10" borderId="7" xfId="11" applyFont="1" applyFill="1" applyBorder="1" applyAlignment="1">
      <alignment horizontal="center" vertical="center"/>
    </xf>
    <xf numFmtId="0" fontId="25" fillId="10" borderId="8" xfId="11" applyFont="1" applyFill="1" applyBorder="1" applyAlignment="1">
      <alignment horizontal="center" vertical="center"/>
    </xf>
    <xf numFmtId="0" fontId="25" fillId="10" borderId="9" xfId="11" applyFont="1" applyFill="1" applyBorder="1" applyAlignment="1">
      <alignment horizontal="center" vertical="center"/>
    </xf>
    <xf numFmtId="0" fontId="53" fillId="0" borderId="25" xfId="11" applyFont="1" applyBorder="1" applyAlignment="1">
      <alignment horizontal="center"/>
    </xf>
    <xf numFmtId="0" fontId="53" fillId="0" borderId="26" xfId="11" applyFont="1" applyBorder="1" applyAlignment="1">
      <alignment horizontal="center"/>
    </xf>
    <xf numFmtId="0" fontId="53" fillId="0" borderId="27" xfId="11" applyFont="1" applyBorder="1" applyAlignment="1">
      <alignment horizontal="center"/>
    </xf>
    <xf numFmtId="0" fontId="53" fillId="0" borderId="43" xfId="11" applyFont="1" applyBorder="1" applyAlignment="1">
      <alignment horizontal="left"/>
    </xf>
    <xf numFmtId="0" fontId="53" fillId="0" borderId="20" xfId="11" applyFont="1" applyBorder="1" applyAlignment="1">
      <alignment horizontal="left"/>
    </xf>
    <xf numFmtId="0" fontId="53" fillId="0" borderId="36" xfId="11" applyFont="1" applyBorder="1" applyAlignment="1">
      <alignment horizontal="left"/>
    </xf>
    <xf numFmtId="0" fontId="55" fillId="3" borderId="5" xfId="11" applyFont="1" applyFill="1" applyBorder="1" applyAlignment="1">
      <alignment horizontal="center" vertical="center"/>
    </xf>
    <xf numFmtId="0" fontId="55" fillId="3" borderId="0" xfId="11" applyFont="1" applyFill="1" applyBorder="1" applyAlignment="1">
      <alignment horizontal="center" vertical="center"/>
    </xf>
    <xf numFmtId="0" fontId="55" fillId="3" borderId="6" xfId="11" applyFont="1" applyFill="1" applyBorder="1" applyAlignment="1">
      <alignment horizontal="center" vertical="center"/>
    </xf>
    <xf numFmtId="0" fontId="56" fillId="0" borderId="52" xfId="12" applyFont="1" applyFill="1" applyBorder="1" applyAlignment="1">
      <alignment horizontal="center" vertical="center" wrapText="1"/>
    </xf>
    <xf numFmtId="0" fontId="53" fillId="0" borderId="70" xfId="0" applyFont="1" applyBorder="1" applyAlignment="1">
      <alignment horizontal="center" vertical="center" wrapText="1"/>
    </xf>
    <xf numFmtId="0" fontId="56" fillId="0" borderId="25" xfId="12" applyFont="1" applyFill="1" applyBorder="1" applyAlignment="1">
      <alignment horizontal="center" vertical="center" wrapText="1"/>
    </xf>
    <xf numFmtId="0" fontId="53" fillId="0" borderId="5" xfId="0" applyFont="1" applyBorder="1" applyAlignment="1">
      <alignment horizontal="center" vertical="center" wrapText="1"/>
    </xf>
    <xf numFmtId="0" fontId="56" fillId="0" borderId="12" xfId="12" applyFont="1" applyFill="1" applyBorder="1" applyAlignment="1">
      <alignment horizontal="center" vertical="center" wrapText="1"/>
    </xf>
    <xf numFmtId="0" fontId="53" fillId="0" borderId="17" xfId="0" applyFont="1" applyFill="1" applyBorder="1" applyAlignment="1">
      <alignment horizontal="center" vertical="center" wrapText="1"/>
    </xf>
    <xf numFmtId="0" fontId="56" fillId="0" borderId="17" xfId="12" applyFont="1" applyFill="1" applyBorder="1" applyAlignment="1">
      <alignment horizontal="center" vertical="center" wrapText="1"/>
    </xf>
    <xf numFmtId="0" fontId="56" fillId="0" borderId="57" xfId="12" applyFont="1" applyFill="1" applyBorder="1" applyAlignment="1">
      <alignment horizontal="center" vertical="center" wrapText="1"/>
    </xf>
    <xf numFmtId="0" fontId="56" fillId="0" borderId="18" xfId="12" applyFont="1" applyFill="1" applyBorder="1" applyAlignment="1">
      <alignment horizontal="center" vertical="center" wrapText="1"/>
    </xf>
    <xf numFmtId="0" fontId="56" fillId="0" borderId="64" xfId="12" applyFont="1" applyFill="1" applyBorder="1" applyAlignment="1">
      <alignment horizontal="center" vertical="center" wrapText="1"/>
    </xf>
    <xf numFmtId="0" fontId="55" fillId="10" borderId="43" xfId="11" applyFont="1" applyFill="1" applyBorder="1" applyAlignment="1">
      <alignment horizontal="center"/>
    </xf>
    <xf numFmtId="0" fontId="55" fillId="10" borderId="20" xfId="11" applyFont="1" applyFill="1" applyBorder="1" applyAlignment="1">
      <alignment horizontal="center"/>
    </xf>
    <xf numFmtId="0" fontId="55" fillId="10" borderId="36" xfId="11" applyFont="1" applyFill="1" applyBorder="1" applyAlignment="1">
      <alignment horizontal="center"/>
    </xf>
    <xf numFmtId="0" fontId="56" fillId="0" borderId="25" xfId="12" applyFont="1" applyBorder="1" applyAlignment="1">
      <alignment horizontal="center" vertical="center" wrapText="1"/>
    </xf>
    <xf numFmtId="0" fontId="56" fillId="0" borderId="27" xfId="12" applyFont="1" applyBorder="1" applyAlignment="1">
      <alignment horizontal="center" vertical="center" wrapText="1"/>
    </xf>
    <xf numFmtId="0" fontId="60" fillId="0" borderId="7" xfId="11" applyFont="1" applyBorder="1" applyAlignment="1">
      <alignment horizontal="center" vertical="center" wrapText="1"/>
    </xf>
    <xf numFmtId="0" fontId="60" fillId="0" borderId="8" xfId="11" applyFont="1" applyBorder="1" applyAlignment="1">
      <alignment horizontal="center" vertical="center" wrapText="1"/>
    </xf>
    <xf numFmtId="0" fontId="60" fillId="0" borderId="9" xfId="11" applyFont="1" applyBorder="1" applyAlignment="1">
      <alignment horizontal="center" vertical="center" wrapText="1"/>
    </xf>
    <xf numFmtId="0" fontId="0" fillId="2" borderId="47" xfId="0" applyFill="1" applyBorder="1" applyAlignment="1">
      <alignment horizontal="center" vertical="center"/>
    </xf>
    <xf numFmtId="0" fontId="0" fillId="2" borderId="53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9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50" xfId="0" applyFill="1" applyBorder="1" applyAlignment="1">
      <alignment horizontal="center" vertical="center"/>
    </xf>
    <xf numFmtId="0" fontId="30" fillId="2" borderId="1" xfId="8" applyFont="1" applyFill="1" applyBorder="1" applyAlignment="1">
      <alignment horizontal="center" vertical="center"/>
    </xf>
    <xf numFmtId="0" fontId="30" fillId="2" borderId="61" xfId="8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/>
    </xf>
    <xf numFmtId="0" fontId="28" fillId="2" borderId="61" xfId="0" applyFont="1" applyFill="1" applyBorder="1" applyAlignment="1">
      <alignment horizontal="center"/>
    </xf>
    <xf numFmtId="0" fontId="28" fillId="2" borderId="2" xfId="0" applyFont="1" applyFill="1" applyBorder="1" applyAlignment="1">
      <alignment horizontal="center"/>
    </xf>
    <xf numFmtId="0" fontId="28" fillId="2" borderId="51" xfId="0" applyFont="1" applyFill="1" applyBorder="1" applyAlignment="1">
      <alignment horizontal="center"/>
    </xf>
    <xf numFmtId="0" fontId="9" fillId="2" borderId="45" xfId="11" applyFont="1" applyFill="1" applyBorder="1" applyAlignment="1">
      <alignment horizontal="center" vertical="center"/>
    </xf>
    <xf numFmtId="0" fontId="9" fillId="2" borderId="60" xfId="11" applyFont="1" applyFill="1" applyBorder="1" applyAlignment="1">
      <alignment horizontal="center" vertical="center"/>
    </xf>
    <xf numFmtId="0" fontId="9" fillId="2" borderId="46" xfId="11" applyFont="1" applyFill="1" applyBorder="1" applyAlignment="1">
      <alignment horizontal="center" vertical="center"/>
    </xf>
    <xf numFmtId="0" fontId="30" fillId="2" borderId="23" xfId="8" applyFont="1" applyFill="1" applyBorder="1" applyAlignment="1">
      <alignment horizontal="center" vertical="center"/>
    </xf>
    <xf numFmtId="0" fontId="30" fillId="2" borderId="15" xfId="8" applyFont="1" applyFill="1" applyBorder="1" applyAlignment="1">
      <alignment horizontal="center" vertical="center"/>
    </xf>
    <xf numFmtId="0" fontId="0" fillId="2" borderId="66" xfId="0" applyFill="1" applyBorder="1" applyAlignment="1">
      <alignment horizontal="center" vertical="center"/>
    </xf>
    <xf numFmtId="0" fontId="0" fillId="2" borderId="67" xfId="0" applyFill="1" applyBorder="1" applyAlignment="1">
      <alignment horizontal="center" vertical="center"/>
    </xf>
    <xf numFmtId="0" fontId="0" fillId="2" borderId="40" xfId="0" applyFill="1" applyBorder="1" applyAlignment="1">
      <alignment horizontal="center" vertical="center"/>
    </xf>
    <xf numFmtId="0" fontId="37" fillId="10" borderId="43" xfId="0" applyFont="1" applyFill="1" applyBorder="1" applyAlignment="1">
      <alignment horizontal="center"/>
    </xf>
    <xf numFmtId="0" fontId="37" fillId="10" borderId="36" xfId="0" applyFon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25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0" fontId="30" fillId="2" borderId="10" xfId="8" applyFont="1" applyFill="1" applyBorder="1" applyAlignment="1">
      <alignment horizontal="center" vertical="center"/>
    </xf>
    <xf numFmtId="0" fontId="30" fillId="2" borderId="38" xfId="8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61" xfId="0" applyFont="1" applyFill="1" applyBorder="1" applyAlignment="1">
      <alignment horizontal="center" vertical="center"/>
    </xf>
    <xf numFmtId="0" fontId="9" fillId="2" borderId="31" xfId="11" applyFont="1" applyFill="1" applyBorder="1" applyAlignment="1">
      <alignment horizontal="center" vertical="center"/>
    </xf>
    <xf numFmtId="0" fontId="9" fillId="2" borderId="32" xfId="11" applyFont="1" applyFill="1" applyBorder="1" applyAlignment="1">
      <alignment horizontal="center" vertical="center"/>
    </xf>
    <xf numFmtId="0" fontId="9" fillId="2" borderId="59" xfId="11" applyFont="1" applyFill="1" applyBorder="1" applyAlignment="1">
      <alignment horizontal="center" vertical="center"/>
    </xf>
    <xf numFmtId="0" fontId="31" fillId="2" borderId="23" xfId="11" applyFont="1" applyFill="1" applyBorder="1" applyAlignment="1">
      <alignment horizontal="center" vertical="center"/>
    </xf>
    <xf numFmtId="0" fontId="9" fillId="2" borderId="15" xfId="11" applyFont="1" applyFill="1" applyBorder="1" applyAlignment="1">
      <alignment horizontal="center" vertical="center"/>
    </xf>
    <xf numFmtId="0" fontId="9" fillId="2" borderId="16" xfId="11" applyFont="1" applyFill="1" applyBorder="1" applyAlignment="1">
      <alignment horizontal="center" vertical="center"/>
    </xf>
    <xf numFmtId="0" fontId="9" fillId="0" borderId="31" xfId="11" applyFont="1" applyFill="1" applyBorder="1" applyAlignment="1">
      <alignment horizontal="center" vertical="center"/>
    </xf>
    <xf numFmtId="0" fontId="9" fillId="0" borderId="32" xfId="11" applyFont="1" applyFill="1" applyBorder="1" applyAlignment="1">
      <alignment horizontal="center" vertical="center"/>
    </xf>
    <xf numFmtId="0" fontId="9" fillId="0" borderId="59" xfId="11" applyFont="1" applyFill="1" applyBorder="1" applyAlignment="1">
      <alignment horizontal="center" vertical="center"/>
    </xf>
    <xf numFmtId="0" fontId="9" fillId="0" borderId="23" xfId="11" applyFont="1" applyFill="1" applyBorder="1" applyAlignment="1">
      <alignment horizontal="center" vertical="center"/>
    </xf>
    <xf numFmtId="0" fontId="9" fillId="0" borderId="15" xfId="11" applyFont="1" applyFill="1" applyBorder="1" applyAlignment="1">
      <alignment horizontal="center" vertical="center"/>
    </xf>
    <xf numFmtId="0" fontId="9" fillId="0" borderId="16" xfId="11" applyFont="1" applyFill="1" applyBorder="1" applyAlignment="1">
      <alignment horizontal="center" vertical="center"/>
    </xf>
    <xf numFmtId="0" fontId="29" fillId="10" borderId="31" xfId="12" applyFont="1" applyFill="1" applyBorder="1" applyAlignment="1">
      <alignment horizontal="center" vertical="center" wrapText="1"/>
    </xf>
    <xf numFmtId="0" fontId="29" fillId="10" borderId="32" xfId="12" applyFont="1" applyFill="1" applyBorder="1" applyAlignment="1">
      <alignment horizontal="center" vertical="center" wrapText="1"/>
    </xf>
    <xf numFmtId="0" fontId="29" fillId="10" borderId="24" xfId="12" applyFont="1" applyFill="1" applyBorder="1" applyAlignment="1">
      <alignment horizontal="center" vertical="center" wrapText="1"/>
    </xf>
    <xf numFmtId="0" fontId="29" fillId="10" borderId="4" xfId="12" applyFont="1" applyFill="1" applyBorder="1" applyAlignment="1">
      <alignment horizontal="center" vertical="center" wrapText="1"/>
    </xf>
    <xf numFmtId="0" fontId="25" fillId="10" borderId="21" xfId="11" applyFont="1" applyFill="1" applyBorder="1" applyAlignment="1">
      <alignment horizontal="center" vertical="center"/>
    </xf>
    <xf numFmtId="0" fontId="25" fillId="10" borderId="53" xfId="11" applyFont="1" applyFill="1" applyBorder="1" applyAlignment="1">
      <alignment horizontal="center" vertical="center"/>
    </xf>
    <xf numFmtId="0" fontId="25" fillId="10" borderId="54" xfId="11" applyFont="1" applyFill="1" applyBorder="1" applyAlignment="1">
      <alignment horizontal="center" vertical="center"/>
    </xf>
    <xf numFmtId="0" fontId="25" fillId="10" borderId="50" xfId="11" applyFont="1" applyFill="1" applyBorder="1" applyAlignment="1">
      <alignment horizontal="center" vertical="center"/>
    </xf>
    <xf numFmtId="0" fontId="25" fillId="10" borderId="17" xfId="11" applyFont="1" applyFill="1" applyBorder="1" applyAlignment="1">
      <alignment horizontal="center" vertical="center"/>
    </xf>
    <xf numFmtId="0" fontId="25" fillId="10" borderId="22" xfId="11" applyFont="1" applyFill="1" applyBorder="1" applyAlignment="1">
      <alignment horizontal="center" vertical="center"/>
    </xf>
    <xf numFmtId="0" fontId="25" fillId="10" borderId="59" xfId="11" applyFont="1" applyFill="1" applyBorder="1" applyAlignment="1">
      <alignment horizontal="center" vertical="center" wrapText="1"/>
    </xf>
    <xf numFmtId="0" fontId="25" fillId="10" borderId="19" xfId="11" applyFont="1" applyFill="1" applyBorder="1" applyAlignment="1">
      <alignment horizontal="center" vertical="center" wrapText="1"/>
    </xf>
  </cellXfs>
  <cellStyles count="15">
    <cellStyle name="Гиперссылка" xfId="1" builtinId="8"/>
    <cellStyle name="Гиперссылка 3" xfId="2"/>
    <cellStyle name="Обычный" xfId="0" builtinId="0"/>
    <cellStyle name="Обычный 10 2" xfId="3"/>
    <cellStyle name="Обычный 13" xfId="4"/>
    <cellStyle name="Обычный 2" xfId="5"/>
    <cellStyle name="Обычный 2 2" xfId="6"/>
    <cellStyle name="Обычный 2 4" xfId="7"/>
    <cellStyle name="Обычный 6" xfId="8"/>
    <cellStyle name="Обычный 6 2 2 2" xfId="9"/>
    <cellStyle name="Обычный 9 2" xfId="10"/>
    <cellStyle name="Обычный_Киев Пласт" xfId="11"/>
    <cellStyle name="Обычный_Лист1" xfId="12"/>
    <cellStyle name="Финансовый" xfId="13" builtinId="3"/>
    <cellStyle name="Финансовый 3" xfId="1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png"/><Relationship Id="rId1" Type="http://schemas.openxmlformats.org/officeDocument/2006/relationships/image" Target="../media/image1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png"/><Relationship Id="rId1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jpeg"/><Relationship Id="rId1" Type="http://schemas.openxmlformats.org/officeDocument/2006/relationships/image" Target="../media/image23.jpeg"/><Relationship Id="rId5" Type="http://schemas.openxmlformats.org/officeDocument/2006/relationships/image" Target="../media/image27.jpeg"/><Relationship Id="rId4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12" Type="http://schemas.openxmlformats.org/officeDocument/2006/relationships/image" Target="../media/image39.jpe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33.jpeg"/><Relationship Id="rId11" Type="http://schemas.openxmlformats.org/officeDocument/2006/relationships/image" Target="../media/image38.jpeg"/><Relationship Id="rId5" Type="http://schemas.openxmlformats.org/officeDocument/2006/relationships/image" Target="../media/image32.jpeg"/><Relationship Id="rId10" Type="http://schemas.openxmlformats.org/officeDocument/2006/relationships/image" Target="../media/image37.jpeg"/><Relationship Id="rId4" Type="http://schemas.openxmlformats.org/officeDocument/2006/relationships/image" Target="../media/image31.jpeg"/><Relationship Id="rId9" Type="http://schemas.openxmlformats.org/officeDocument/2006/relationships/image" Target="../media/image3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jpeg"/><Relationship Id="rId1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</xdr:row>
      <xdr:rowOff>95250</xdr:rowOff>
    </xdr:from>
    <xdr:to>
      <xdr:col>6</xdr:col>
      <xdr:colOff>371475</xdr:colOff>
      <xdr:row>4</xdr:row>
      <xdr:rowOff>76200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-1695" t="-8333" r="-3391" b="50000"/>
        <a:stretch>
          <a:fillRect/>
        </a:stretch>
      </xdr:blipFill>
      <xdr:spPr bwMode="auto">
        <a:xfrm>
          <a:off x="381000" y="266700"/>
          <a:ext cx="53625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247650</xdr:colOff>
      <xdr:row>1</xdr:row>
      <xdr:rowOff>85725</xdr:rowOff>
    </xdr:from>
    <xdr:to>
      <xdr:col>12</xdr:col>
      <xdr:colOff>400050</xdr:colOff>
      <xdr:row>6</xdr:row>
      <xdr:rowOff>57150</xdr:rowOff>
    </xdr:to>
    <xdr:pic>
      <xdr:nvPicPr>
        <xdr:cNvPr id="1026" name="Рисунок 8" descr="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96100" y="257175"/>
          <a:ext cx="2714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17</xdr:row>
      <xdr:rowOff>57150</xdr:rowOff>
    </xdr:from>
    <xdr:to>
      <xdr:col>4</xdr:col>
      <xdr:colOff>1057275</xdr:colOff>
      <xdr:row>20</xdr:row>
      <xdr:rowOff>581025</xdr:rowOff>
    </xdr:to>
    <xdr:pic>
      <xdr:nvPicPr>
        <xdr:cNvPr id="1027" name="Рисунок 20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4204" t="7143" r="15318" b="10001"/>
        <a:stretch>
          <a:fillRect/>
        </a:stretch>
      </xdr:blipFill>
      <xdr:spPr bwMode="auto">
        <a:xfrm>
          <a:off x="3514725" y="6334125"/>
          <a:ext cx="942975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228600</xdr:colOff>
      <xdr:row>23</xdr:row>
      <xdr:rowOff>57150</xdr:rowOff>
    </xdr:from>
    <xdr:to>
      <xdr:col>4</xdr:col>
      <xdr:colOff>914400</xdr:colOff>
      <xdr:row>26</xdr:row>
      <xdr:rowOff>447675</xdr:rowOff>
    </xdr:to>
    <xdr:pic>
      <xdr:nvPicPr>
        <xdr:cNvPr id="1028" name="Рисунок 19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3680" t="9637" r="15825" b="8797"/>
        <a:stretch>
          <a:fillRect/>
        </a:stretch>
      </xdr:blipFill>
      <xdr:spPr bwMode="auto">
        <a:xfrm>
          <a:off x="3629025" y="8886825"/>
          <a:ext cx="6858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561975</xdr:colOff>
      <xdr:row>29</xdr:row>
      <xdr:rowOff>66675</xdr:rowOff>
    </xdr:from>
    <xdr:to>
      <xdr:col>4</xdr:col>
      <xdr:colOff>828675</xdr:colOff>
      <xdr:row>30</xdr:row>
      <xdr:rowOff>619125</xdr:rowOff>
    </xdr:to>
    <xdr:pic>
      <xdr:nvPicPr>
        <xdr:cNvPr id="1029" name="Рисунок 17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40173" t="12373" r="39738" b="10226"/>
        <a:stretch>
          <a:fillRect/>
        </a:stretch>
      </xdr:blipFill>
      <xdr:spPr bwMode="auto">
        <a:xfrm>
          <a:off x="3962400" y="10791825"/>
          <a:ext cx="2667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285750</xdr:colOff>
      <xdr:row>29</xdr:row>
      <xdr:rowOff>66675</xdr:rowOff>
    </xdr:from>
    <xdr:to>
      <xdr:col>4</xdr:col>
      <xdr:colOff>552450</xdr:colOff>
      <xdr:row>30</xdr:row>
      <xdr:rowOff>609600</xdr:rowOff>
    </xdr:to>
    <xdr:pic>
      <xdr:nvPicPr>
        <xdr:cNvPr id="1030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40173" t="12373" r="39738" b="10226"/>
        <a:stretch>
          <a:fillRect/>
        </a:stretch>
      </xdr:blipFill>
      <xdr:spPr bwMode="auto">
        <a:xfrm>
          <a:off x="3686175" y="10791825"/>
          <a:ext cx="266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628650</xdr:colOff>
      <xdr:row>33</xdr:row>
      <xdr:rowOff>114300</xdr:rowOff>
    </xdr:from>
    <xdr:to>
      <xdr:col>4</xdr:col>
      <xdr:colOff>895350</xdr:colOff>
      <xdr:row>34</xdr:row>
      <xdr:rowOff>581025</xdr:rowOff>
    </xdr:to>
    <xdr:pic>
      <xdr:nvPicPr>
        <xdr:cNvPr id="1031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40234" t="12813" r="37109" b="6876"/>
        <a:stretch>
          <a:fillRect/>
        </a:stretch>
      </xdr:blipFill>
      <xdr:spPr bwMode="auto">
        <a:xfrm>
          <a:off x="4029075" y="12658725"/>
          <a:ext cx="2667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247650</xdr:colOff>
      <xdr:row>33</xdr:row>
      <xdr:rowOff>114300</xdr:rowOff>
    </xdr:from>
    <xdr:to>
      <xdr:col>4</xdr:col>
      <xdr:colOff>514350</xdr:colOff>
      <xdr:row>34</xdr:row>
      <xdr:rowOff>581025</xdr:rowOff>
    </xdr:to>
    <xdr:pic>
      <xdr:nvPicPr>
        <xdr:cNvPr id="1032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40234" t="12813" r="37109" b="6876"/>
        <a:stretch>
          <a:fillRect/>
        </a:stretch>
      </xdr:blipFill>
      <xdr:spPr bwMode="auto">
        <a:xfrm>
          <a:off x="3648075" y="12658725"/>
          <a:ext cx="2667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247650</xdr:colOff>
      <xdr:row>37</xdr:row>
      <xdr:rowOff>9525</xdr:rowOff>
    </xdr:from>
    <xdr:to>
      <xdr:col>4</xdr:col>
      <xdr:colOff>514350</xdr:colOff>
      <xdr:row>37</xdr:row>
      <xdr:rowOff>1409700</xdr:rowOff>
    </xdr:to>
    <xdr:pic>
      <xdr:nvPicPr>
        <xdr:cNvPr id="1033" name="Рисунок 57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29240" t="5185" r="25073" b="5972"/>
        <a:stretch>
          <a:fillRect/>
        </a:stretch>
      </xdr:blipFill>
      <xdr:spPr bwMode="auto">
        <a:xfrm>
          <a:off x="3648075" y="14258925"/>
          <a:ext cx="2667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600075</xdr:colOff>
      <xdr:row>37</xdr:row>
      <xdr:rowOff>19050</xdr:rowOff>
    </xdr:from>
    <xdr:to>
      <xdr:col>4</xdr:col>
      <xdr:colOff>866775</xdr:colOff>
      <xdr:row>37</xdr:row>
      <xdr:rowOff>1409700</xdr:rowOff>
    </xdr:to>
    <xdr:pic>
      <xdr:nvPicPr>
        <xdr:cNvPr id="1034" name="Рисунок 5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29240" t="5185" r="25073" b="5972"/>
        <a:stretch>
          <a:fillRect/>
        </a:stretch>
      </xdr:blipFill>
      <xdr:spPr bwMode="auto">
        <a:xfrm>
          <a:off x="4000500" y="14268450"/>
          <a:ext cx="2667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38</xdr:row>
      <xdr:rowOff>38100</xdr:rowOff>
    </xdr:from>
    <xdr:to>
      <xdr:col>4</xdr:col>
      <xdr:colOff>476250</xdr:colOff>
      <xdr:row>38</xdr:row>
      <xdr:rowOff>1381125</xdr:rowOff>
    </xdr:to>
    <xdr:pic>
      <xdr:nvPicPr>
        <xdr:cNvPr id="1035" name="Рисунок 57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29240" t="5185" r="25073" b="5972"/>
        <a:stretch>
          <a:fillRect/>
        </a:stretch>
      </xdr:blipFill>
      <xdr:spPr bwMode="auto">
        <a:xfrm>
          <a:off x="3609975" y="15725775"/>
          <a:ext cx="26670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704850</xdr:colOff>
      <xdr:row>38</xdr:row>
      <xdr:rowOff>28575</xdr:rowOff>
    </xdr:from>
    <xdr:to>
      <xdr:col>4</xdr:col>
      <xdr:colOff>971550</xdr:colOff>
      <xdr:row>38</xdr:row>
      <xdr:rowOff>1371600</xdr:rowOff>
    </xdr:to>
    <xdr:pic>
      <xdr:nvPicPr>
        <xdr:cNvPr id="1036" name="Рисунок 57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29240" t="5185" r="25073" b="5972"/>
        <a:stretch>
          <a:fillRect/>
        </a:stretch>
      </xdr:blipFill>
      <xdr:spPr bwMode="auto">
        <a:xfrm>
          <a:off x="4105275" y="15716250"/>
          <a:ext cx="26670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352425</xdr:colOff>
      <xdr:row>40</xdr:row>
      <xdr:rowOff>57150</xdr:rowOff>
    </xdr:from>
    <xdr:to>
      <xdr:col>4</xdr:col>
      <xdr:colOff>571500</xdr:colOff>
      <xdr:row>41</xdr:row>
      <xdr:rowOff>0</xdr:rowOff>
    </xdr:to>
    <xdr:pic>
      <xdr:nvPicPr>
        <xdr:cNvPr id="1037" name="Рисунок 39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39844" t="13126" r="39844" b="8125"/>
        <a:stretch>
          <a:fillRect/>
        </a:stretch>
      </xdr:blipFill>
      <xdr:spPr bwMode="auto">
        <a:xfrm>
          <a:off x="3752850" y="17335500"/>
          <a:ext cx="2190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638175</xdr:colOff>
      <xdr:row>40</xdr:row>
      <xdr:rowOff>57150</xdr:rowOff>
    </xdr:from>
    <xdr:to>
      <xdr:col>4</xdr:col>
      <xdr:colOff>857250</xdr:colOff>
      <xdr:row>41</xdr:row>
      <xdr:rowOff>0</xdr:rowOff>
    </xdr:to>
    <xdr:pic>
      <xdr:nvPicPr>
        <xdr:cNvPr id="1038" name="Рисунок 39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39844" t="13126" r="39844" b="8125"/>
        <a:stretch>
          <a:fillRect/>
        </a:stretch>
      </xdr:blipFill>
      <xdr:spPr bwMode="auto">
        <a:xfrm>
          <a:off x="4038600" y="17335500"/>
          <a:ext cx="2190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419100</xdr:colOff>
      <xdr:row>42</xdr:row>
      <xdr:rowOff>76200</xdr:rowOff>
    </xdr:from>
    <xdr:to>
      <xdr:col>4</xdr:col>
      <xdr:colOff>790575</xdr:colOff>
      <xdr:row>42</xdr:row>
      <xdr:rowOff>1400175</xdr:rowOff>
    </xdr:to>
    <xdr:pic>
      <xdr:nvPicPr>
        <xdr:cNvPr id="1039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20856" t="954" r="21793" b="-2"/>
        <a:stretch>
          <a:fillRect/>
        </a:stretch>
      </xdr:blipFill>
      <xdr:spPr bwMode="auto">
        <a:xfrm>
          <a:off x="3819525" y="18697575"/>
          <a:ext cx="3714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44</xdr:row>
      <xdr:rowOff>19050</xdr:rowOff>
    </xdr:from>
    <xdr:to>
      <xdr:col>4</xdr:col>
      <xdr:colOff>533400</xdr:colOff>
      <xdr:row>44</xdr:row>
      <xdr:rowOff>1457325</xdr:rowOff>
    </xdr:to>
    <xdr:pic>
      <xdr:nvPicPr>
        <xdr:cNvPr id="1040" name="Рисунок 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38437" t="5833" r="34062" b="9583"/>
        <a:stretch>
          <a:fillRect/>
        </a:stretch>
      </xdr:blipFill>
      <xdr:spPr bwMode="auto">
        <a:xfrm>
          <a:off x="3533775" y="20278725"/>
          <a:ext cx="4000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647700</xdr:colOff>
      <xdr:row>44</xdr:row>
      <xdr:rowOff>19050</xdr:rowOff>
    </xdr:from>
    <xdr:to>
      <xdr:col>4</xdr:col>
      <xdr:colOff>1047750</xdr:colOff>
      <xdr:row>44</xdr:row>
      <xdr:rowOff>1457325</xdr:rowOff>
    </xdr:to>
    <xdr:pic>
      <xdr:nvPicPr>
        <xdr:cNvPr id="1041" name="Рисунок 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38437" t="5833" r="34062" b="9583"/>
        <a:stretch>
          <a:fillRect/>
        </a:stretch>
      </xdr:blipFill>
      <xdr:spPr bwMode="auto">
        <a:xfrm>
          <a:off x="4048125" y="20278725"/>
          <a:ext cx="4000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628650</xdr:colOff>
      <xdr:row>9</xdr:row>
      <xdr:rowOff>57150</xdr:rowOff>
    </xdr:from>
    <xdr:to>
      <xdr:col>4</xdr:col>
      <xdr:colOff>1066800</xdr:colOff>
      <xdr:row>10</xdr:row>
      <xdr:rowOff>847725</xdr:rowOff>
    </xdr:to>
    <xdr:pic>
      <xdr:nvPicPr>
        <xdr:cNvPr id="1042" name="Рисунок 72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39453" t="12814" r="40234" b="8437"/>
        <a:stretch>
          <a:fillRect/>
        </a:stretch>
      </xdr:blipFill>
      <xdr:spPr bwMode="auto">
        <a:xfrm>
          <a:off x="4029075" y="1924050"/>
          <a:ext cx="4381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9</xdr:row>
      <xdr:rowOff>66675</xdr:rowOff>
    </xdr:from>
    <xdr:to>
      <xdr:col>4</xdr:col>
      <xdr:colOff>571500</xdr:colOff>
      <xdr:row>10</xdr:row>
      <xdr:rowOff>847725</xdr:rowOff>
    </xdr:to>
    <xdr:pic>
      <xdr:nvPicPr>
        <xdr:cNvPr id="1043" name="Рисунок 72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39453" t="12814" r="40234" b="8437"/>
        <a:stretch>
          <a:fillRect/>
        </a:stretch>
      </xdr:blipFill>
      <xdr:spPr bwMode="auto">
        <a:xfrm>
          <a:off x="3533775" y="1933575"/>
          <a:ext cx="43815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13</xdr:row>
      <xdr:rowOff>28575</xdr:rowOff>
    </xdr:from>
    <xdr:to>
      <xdr:col>4</xdr:col>
      <xdr:colOff>1162050</xdr:colOff>
      <xdr:row>14</xdr:row>
      <xdr:rowOff>847725</xdr:rowOff>
    </xdr:to>
    <xdr:pic>
      <xdr:nvPicPr>
        <xdr:cNvPr id="1044" name="Picture 20" descr="evro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429000" y="4114800"/>
          <a:ext cx="11334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5</xdr:row>
      <xdr:rowOff>66675</xdr:rowOff>
    </xdr:from>
    <xdr:to>
      <xdr:col>5</xdr:col>
      <xdr:colOff>47625</xdr:colOff>
      <xdr:row>6</xdr:row>
      <xdr:rowOff>0</xdr:rowOff>
    </xdr:to>
    <xdr:pic>
      <xdr:nvPicPr>
        <xdr:cNvPr id="2049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895350"/>
          <a:ext cx="52387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714375</xdr:colOff>
      <xdr:row>5</xdr:row>
      <xdr:rowOff>104775</xdr:rowOff>
    </xdr:from>
    <xdr:to>
      <xdr:col>5</xdr:col>
      <xdr:colOff>2152650</xdr:colOff>
      <xdr:row>5</xdr:row>
      <xdr:rowOff>466725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-1695" t="-8333" r="-3391" b="50000"/>
        <a:stretch>
          <a:fillRect/>
        </a:stretch>
      </xdr:blipFill>
      <xdr:spPr bwMode="auto">
        <a:xfrm>
          <a:off x="5133975" y="933450"/>
          <a:ext cx="25241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1485900</xdr:colOff>
      <xdr:row>19</xdr:row>
      <xdr:rowOff>47625</xdr:rowOff>
    </xdr:from>
    <xdr:to>
      <xdr:col>6</xdr:col>
      <xdr:colOff>57150</xdr:colOff>
      <xdr:row>20</xdr:row>
      <xdr:rowOff>190500</xdr:rowOff>
    </xdr:to>
    <xdr:pic>
      <xdr:nvPicPr>
        <xdr:cNvPr id="2051" name="Picture 265" descr="акц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91350" y="7305675"/>
          <a:ext cx="7429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1457325</xdr:colOff>
      <xdr:row>22</xdr:row>
      <xdr:rowOff>523875</xdr:rowOff>
    </xdr:from>
    <xdr:to>
      <xdr:col>6</xdr:col>
      <xdr:colOff>28575</xdr:colOff>
      <xdr:row>23</xdr:row>
      <xdr:rowOff>438150</xdr:rowOff>
    </xdr:to>
    <xdr:pic>
      <xdr:nvPicPr>
        <xdr:cNvPr id="2052" name="Picture 265" descr="акц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62775" y="8448675"/>
          <a:ext cx="7429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38100</xdr:rowOff>
    </xdr:from>
    <xdr:to>
      <xdr:col>5</xdr:col>
      <xdr:colOff>342900</xdr:colOff>
      <xdr:row>5</xdr:row>
      <xdr:rowOff>0</xdr:rowOff>
    </xdr:to>
    <xdr:pic>
      <xdr:nvPicPr>
        <xdr:cNvPr id="3073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962025"/>
          <a:ext cx="4724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952500</xdr:colOff>
      <xdr:row>4</xdr:row>
      <xdr:rowOff>76200</xdr:rowOff>
    </xdr:from>
    <xdr:to>
      <xdr:col>6</xdr:col>
      <xdr:colOff>0</xdr:colOff>
      <xdr:row>4</xdr:row>
      <xdr:rowOff>361950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-1695" t="-8333" r="-3391" b="50000"/>
        <a:stretch>
          <a:fillRect/>
        </a:stretch>
      </xdr:blipFill>
      <xdr:spPr bwMode="auto">
        <a:xfrm>
          <a:off x="4476750" y="1000125"/>
          <a:ext cx="17526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1123950</xdr:colOff>
      <xdr:row>8</xdr:row>
      <xdr:rowOff>38100</xdr:rowOff>
    </xdr:from>
    <xdr:to>
      <xdr:col>5</xdr:col>
      <xdr:colOff>1581150</xdr:colOff>
      <xdr:row>8</xdr:row>
      <xdr:rowOff>314325</xdr:rowOff>
    </xdr:to>
    <xdr:pic>
      <xdr:nvPicPr>
        <xdr:cNvPr id="3075" name="Picture 265" descr="акц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86425" y="3457575"/>
          <a:ext cx="457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1</xdr:row>
      <xdr:rowOff>104775</xdr:rowOff>
    </xdr:from>
    <xdr:to>
      <xdr:col>8</xdr:col>
      <xdr:colOff>1866900</xdr:colOff>
      <xdr:row>9</xdr:row>
      <xdr:rowOff>95250</xdr:rowOff>
    </xdr:to>
    <xdr:pic>
      <xdr:nvPicPr>
        <xdr:cNvPr id="4097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00625" y="276225"/>
          <a:ext cx="22669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95250</xdr:colOff>
      <xdr:row>1</xdr:row>
      <xdr:rowOff>123825</xdr:rowOff>
    </xdr:from>
    <xdr:to>
      <xdr:col>7</xdr:col>
      <xdr:colOff>590550</xdr:colOff>
      <xdr:row>5</xdr:row>
      <xdr:rowOff>0</xdr:rowOff>
    </xdr:to>
    <xdr:pic>
      <xdr:nvPicPr>
        <xdr:cNvPr id="409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43300" y="295275"/>
          <a:ext cx="1828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5</xdr:row>
      <xdr:rowOff>0</xdr:rowOff>
    </xdr:from>
    <xdr:to>
      <xdr:col>7</xdr:col>
      <xdr:colOff>9525</xdr:colOff>
      <xdr:row>8</xdr:row>
      <xdr:rowOff>57150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-1695" t="-8333" r="-3391" b="50000"/>
        <a:stretch>
          <a:fillRect/>
        </a:stretch>
      </xdr:blipFill>
      <xdr:spPr bwMode="auto">
        <a:xfrm>
          <a:off x="276225" y="819150"/>
          <a:ext cx="45148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600075</xdr:colOff>
      <xdr:row>20</xdr:row>
      <xdr:rowOff>9525</xdr:rowOff>
    </xdr:from>
    <xdr:to>
      <xdr:col>9</xdr:col>
      <xdr:colOff>0</xdr:colOff>
      <xdr:row>21</xdr:row>
      <xdr:rowOff>1304925</xdr:rowOff>
    </xdr:to>
    <xdr:pic>
      <xdr:nvPicPr>
        <xdr:cNvPr id="4100" name="Picture 30" descr="ПЛАСТФОИЛ® 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81625" y="4191000"/>
          <a:ext cx="21717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21</xdr:row>
      <xdr:rowOff>9525</xdr:rowOff>
    </xdr:from>
    <xdr:to>
      <xdr:col>3</xdr:col>
      <xdr:colOff>495300</xdr:colOff>
      <xdr:row>21</xdr:row>
      <xdr:rowOff>1114425</xdr:rowOff>
    </xdr:to>
    <xdr:pic>
      <xdr:nvPicPr>
        <xdr:cNvPr id="4101" name="Picture 13" descr="http://www.splatforma.ru/getimg/163/84/crop/files/core/1371_image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3850" y="4352925"/>
          <a:ext cx="21526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247650</xdr:rowOff>
    </xdr:from>
    <xdr:to>
      <xdr:col>7</xdr:col>
      <xdr:colOff>0</xdr:colOff>
      <xdr:row>6</xdr:row>
      <xdr:rowOff>0</xdr:rowOff>
    </xdr:to>
    <xdr:pic>
      <xdr:nvPicPr>
        <xdr:cNvPr id="5121" name="Рисунок 2" descr="звязда_сіра-0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81675" y="581025"/>
          <a:ext cx="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514350</xdr:colOff>
      <xdr:row>2</xdr:row>
      <xdr:rowOff>47625</xdr:rowOff>
    </xdr:from>
    <xdr:to>
      <xdr:col>3</xdr:col>
      <xdr:colOff>514350</xdr:colOff>
      <xdr:row>2</xdr:row>
      <xdr:rowOff>428625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-1695" t="-8333" r="-3391" b="50000"/>
        <a:stretch>
          <a:fillRect/>
        </a:stretch>
      </xdr:blipFill>
      <xdr:spPr bwMode="auto">
        <a:xfrm>
          <a:off x="781050" y="381000"/>
          <a:ext cx="2781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25</xdr:row>
      <xdr:rowOff>19050</xdr:rowOff>
    </xdr:from>
    <xdr:to>
      <xdr:col>1</xdr:col>
      <xdr:colOff>876300</xdr:colOff>
      <xdr:row>25</xdr:row>
      <xdr:rowOff>733425</xdr:rowOff>
    </xdr:to>
    <xdr:pic>
      <xdr:nvPicPr>
        <xdr:cNvPr id="5123" name="Picture 3" descr="tefond_plu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7200" y="6981825"/>
          <a:ext cx="685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24</xdr:row>
      <xdr:rowOff>38100</xdr:rowOff>
    </xdr:from>
    <xdr:to>
      <xdr:col>1</xdr:col>
      <xdr:colOff>857250</xdr:colOff>
      <xdr:row>24</xdr:row>
      <xdr:rowOff>752475</xdr:rowOff>
    </xdr:to>
    <xdr:pic>
      <xdr:nvPicPr>
        <xdr:cNvPr id="5124" name="Picture 4" descr="tefond_b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9575" y="62293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26</xdr:row>
      <xdr:rowOff>19050</xdr:rowOff>
    </xdr:from>
    <xdr:to>
      <xdr:col>1</xdr:col>
      <xdr:colOff>857250</xdr:colOff>
      <xdr:row>26</xdr:row>
      <xdr:rowOff>638175</xdr:rowOff>
    </xdr:to>
    <xdr:pic>
      <xdr:nvPicPr>
        <xdr:cNvPr id="5125" name="Picture 5" descr="tefond-hp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0" y="7753350"/>
          <a:ext cx="6477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28</xdr:row>
      <xdr:rowOff>47625</xdr:rowOff>
    </xdr:from>
    <xdr:to>
      <xdr:col>1</xdr:col>
      <xdr:colOff>971550</xdr:colOff>
      <xdr:row>28</xdr:row>
      <xdr:rowOff>809625</xdr:rowOff>
    </xdr:to>
    <xdr:pic>
      <xdr:nvPicPr>
        <xdr:cNvPr id="5126" name="Picture 6" descr="tefond-drain+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5275" y="9277350"/>
          <a:ext cx="9429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27</xdr:row>
      <xdr:rowOff>28575</xdr:rowOff>
    </xdr:from>
    <xdr:to>
      <xdr:col>1</xdr:col>
      <xdr:colOff>933450</xdr:colOff>
      <xdr:row>27</xdr:row>
      <xdr:rowOff>809625</xdr:rowOff>
    </xdr:to>
    <xdr:pic>
      <xdr:nvPicPr>
        <xdr:cNvPr id="5127" name="Picture 7" descr="TEGOLA-TEFOND-DRAI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2900" y="8429625"/>
          <a:ext cx="8572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29</xdr:row>
      <xdr:rowOff>152400</xdr:rowOff>
    </xdr:from>
    <xdr:to>
      <xdr:col>1</xdr:col>
      <xdr:colOff>990600</xdr:colOff>
      <xdr:row>29</xdr:row>
      <xdr:rowOff>809625</xdr:rowOff>
    </xdr:to>
    <xdr:pic>
      <xdr:nvPicPr>
        <xdr:cNvPr id="5128" name="Picture 8" descr="80427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5750" y="10210800"/>
          <a:ext cx="9715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</xdr:row>
      <xdr:rowOff>9525</xdr:rowOff>
    </xdr:from>
    <xdr:to>
      <xdr:col>2</xdr:col>
      <xdr:colOff>9525</xdr:colOff>
      <xdr:row>31</xdr:row>
      <xdr:rowOff>0</xdr:rowOff>
    </xdr:to>
    <xdr:pic>
      <xdr:nvPicPr>
        <xdr:cNvPr id="5129" name="Picture 9" descr="viewIm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6700" y="10896600"/>
          <a:ext cx="1009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7</xdr:row>
      <xdr:rowOff>57150</xdr:rowOff>
    </xdr:from>
    <xdr:to>
      <xdr:col>2</xdr:col>
      <xdr:colOff>247650</xdr:colOff>
      <xdr:row>11</xdr:row>
      <xdr:rowOff>257175</xdr:rowOff>
    </xdr:to>
    <xdr:pic>
      <xdr:nvPicPr>
        <xdr:cNvPr id="5130" name="Picture 10" descr="70884049_w200_h200_izostud40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5750" y="2028825"/>
          <a:ext cx="12287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18</xdr:row>
      <xdr:rowOff>9525</xdr:rowOff>
    </xdr:from>
    <xdr:to>
      <xdr:col>2</xdr:col>
      <xdr:colOff>0</xdr:colOff>
      <xdr:row>21</xdr:row>
      <xdr:rowOff>219075</xdr:rowOff>
    </xdr:to>
    <xdr:pic>
      <xdr:nvPicPr>
        <xdr:cNvPr id="5131" name="Picture 11" descr="isostud-pro-im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6225" y="4829175"/>
          <a:ext cx="9906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13</xdr:row>
      <xdr:rowOff>0</xdr:rowOff>
    </xdr:from>
    <xdr:to>
      <xdr:col>2</xdr:col>
      <xdr:colOff>114300</xdr:colOff>
      <xdr:row>15</xdr:row>
      <xdr:rowOff>257175</xdr:rowOff>
    </xdr:to>
    <xdr:pic>
      <xdr:nvPicPr>
        <xdr:cNvPr id="5132" name="Picture 12" descr="geomembrana-izolit-green_51cf153730b82d2_800x60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6225" y="3486150"/>
          <a:ext cx="11049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60</xdr:row>
      <xdr:rowOff>9525</xdr:rowOff>
    </xdr:from>
    <xdr:to>
      <xdr:col>7</xdr:col>
      <xdr:colOff>895350</xdr:colOff>
      <xdr:row>124</xdr:row>
      <xdr:rowOff>38100</xdr:rowOff>
    </xdr:to>
    <xdr:pic>
      <xdr:nvPicPr>
        <xdr:cNvPr id="6145" name="Рисунок 2" descr="elements-PROFIL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12439650"/>
          <a:ext cx="8229600" cy="1039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3152775</xdr:colOff>
      <xdr:row>1</xdr:row>
      <xdr:rowOff>66675</xdr:rowOff>
    </xdr:from>
    <xdr:to>
      <xdr:col>5</xdr:col>
      <xdr:colOff>142875</xdr:colOff>
      <xdr:row>1</xdr:row>
      <xdr:rowOff>523875</xdr:rowOff>
    </xdr:to>
    <xdr:pic>
      <xdr:nvPicPr>
        <xdr:cNvPr id="6146" name="Рисунок 5" descr="120x80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76675" y="238125"/>
          <a:ext cx="1600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1</xdr:row>
      <xdr:rowOff>57150</xdr:rowOff>
    </xdr:from>
    <xdr:to>
      <xdr:col>2</xdr:col>
      <xdr:colOff>3124200</xdr:colOff>
      <xdr:row>1</xdr:row>
      <xdr:rowOff>514350</xdr:rowOff>
    </xdr:to>
    <xdr:pic>
      <xdr:nvPicPr>
        <xdr:cNvPr id="614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-1695" t="-8333" r="-3391" b="50000"/>
        <a:stretch>
          <a:fillRect/>
        </a:stretch>
      </xdr:blipFill>
      <xdr:spPr bwMode="auto">
        <a:xfrm>
          <a:off x="276225" y="228600"/>
          <a:ext cx="35718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34</xdr:row>
      <xdr:rowOff>9525</xdr:rowOff>
    </xdr:from>
    <xdr:to>
      <xdr:col>2</xdr:col>
      <xdr:colOff>0</xdr:colOff>
      <xdr:row>40</xdr:row>
      <xdr:rowOff>0</xdr:rowOff>
    </xdr:to>
    <xdr:pic>
      <xdr:nvPicPr>
        <xdr:cNvPr id="7169" name="Picture 1" descr="defaul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6581775"/>
          <a:ext cx="18192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13</xdr:row>
      <xdr:rowOff>28575</xdr:rowOff>
    </xdr:from>
    <xdr:to>
      <xdr:col>2</xdr:col>
      <xdr:colOff>1266825</xdr:colOff>
      <xdr:row>22</xdr:row>
      <xdr:rowOff>152400</xdr:rowOff>
    </xdr:to>
    <xdr:pic>
      <xdr:nvPicPr>
        <xdr:cNvPr id="7170" name="Picture 2" descr="image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0" y="2371725"/>
          <a:ext cx="30861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533400</xdr:colOff>
      <xdr:row>26</xdr:row>
      <xdr:rowOff>38100</xdr:rowOff>
    </xdr:from>
    <xdr:to>
      <xdr:col>2</xdr:col>
      <xdr:colOff>742950</xdr:colOff>
      <xdr:row>30</xdr:row>
      <xdr:rowOff>161925</xdr:rowOff>
    </xdr:to>
    <xdr:pic>
      <xdr:nvPicPr>
        <xdr:cNvPr id="7171" name="Picture 3" descr="image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675" y="4981575"/>
          <a:ext cx="20383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9525</xdr:rowOff>
    </xdr:from>
    <xdr:to>
      <xdr:col>5</xdr:col>
      <xdr:colOff>1076325</xdr:colOff>
      <xdr:row>5</xdr:row>
      <xdr:rowOff>9525</xdr:rowOff>
    </xdr:to>
    <xdr:pic>
      <xdr:nvPicPr>
        <xdr:cNvPr id="71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-1695" t="-8333" r="-3391" b="50000"/>
        <a:stretch>
          <a:fillRect/>
        </a:stretch>
      </xdr:blipFill>
      <xdr:spPr bwMode="auto">
        <a:xfrm>
          <a:off x="295275" y="180975"/>
          <a:ext cx="71913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62"/>
  </sheetPr>
  <dimension ref="B1:M45"/>
  <sheetViews>
    <sheetView tabSelected="1" view="pageBreakPreview" zoomScaleSheetLayoutView="100" workbookViewId="0">
      <selection activeCell="O6" sqref="O6"/>
    </sheetView>
  </sheetViews>
  <sheetFormatPr defaultRowHeight="12.75"/>
  <cols>
    <col min="1" max="1" width="3.7109375" customWidth="1"/>
    <col min="2" max="2" width="10.140625" bestFit="1" customWidth="1"/>
    <col min="3" max="3" width="13.140625" customWidth="1"/>
    <col min="4" max="4" width="24" customWidth="1"/>
    <col min="5" max="5" width="17.5703125" customWidth="1"/>
    <col min="6" max="6" width="12" customWidth="1"/>
    <col min="7" max="7" width="10" customWidth="1"/>
    <col min="12" max="13" width="11" bestFit="1" customWidth="1"/>
  </cols>
  <sheetData>
    <row r="1" spans="2:13" ht="13.5" thickBot="1"/>
    <row r="2" spans="2:13">
      <c r="B2" s="129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8"/>
    </row>
    <row r="3" spans="2:13">
      <c r="B3" s="5"/>
      <c r="C3" s="6"/>
      <c r="D3" s="6"/>
      <c r="E3" s="6"/>
      <c r="F3" s="6"/>
      <c r="G3" s="6"/>
      <c r="H3" s="6"/>
      <c r="I3" s="6"/>
      <c r="J3" s="6"/>
      <c r="K3" s="6"/>
      <c r="L3" s="6"/>
      <c r="M3" s="7"/>
    </row>
    <row r="4" spans="2:13">
      <c r="B4" s="5"/>
      <c r="C4" s="6"/>
      <c r="D4" s="6"/>
      <c r="E4" s="6"/>
      <c r="F4" s="6"/>
      <c r="G4" s="6"/>
      <c r="H4" s="6"/>
      <c r="I4" s="6"/>
      <c r="J4" s="6"/>
      <c r="K4" s="6"/>
      <c r="L4" s="6"/>
      <c r="M4" s="7"/>
    </row>
    <row r="5" spans="2:13">
      <c r="B5" s="5"/>
      <c r="C5" s="6"/>
      <c r="D5" s="6"/>
      <c r="E5" s="6"/>
      <c r="F5" s="6"/>
      <c r="G5" s="6"/>
      <c r="H5" s="6"/>
      <c r="I5" s="6"/>
      <c r="J5" s="6"/>
      <c r="K5" s="6"/>
      <c r="L5" s="6"/>
      <c r="M5" s="7"/>
    </row>
    <row r="6" spans="2:13">
      <c r="B6" s="166"/>
      <c r="C6" s="6"/>
      <c r="D6" s="6"/>
      <c r="E6" s="6"/>
      <c r="F6" s="6"/>
      <c r="G6" s="280">
        <v>42675</v>
      </c>
      <c r="H6" s="280"/>
      <c r="I6" s="6"/>
      <c r="J6" s="6"/>
      <c r="K6" s="6"/>
      <c r="L6" s="6"/>
      <c r="M6" s="7"/>
    </row>
    <row r="7" spans="2:13" ht="13.5" thickBot="1">
      <c r="B7" s="281"/>
      <c r="C7" s="282"/>
      <c r="D7" s="282"/>
      <c r="E7" s="282"/>
      <c r="F7" s="282"/>
      <c r="G7" s="282"/>
      <c r="H7" s="282"/>
      <c r="I7" s="282"/>
      <c r="J7" s="282"/>
      <c r="K7" s="282"/>
      <c r="L7" s="282"/>
      <c r="M7" s="283"/>
    </row>
    <row r="8" spans="2:13" ht="26.25" customHeight="1" thickBot="1">
      <c r="B8" s="287" t="s">
        <v>98</v>
      </c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9"/>
    </row>
    <row r="9" spans="2:13" ht="30" customHeight="1" thickBot="1">
      <c r="B9" s="284" t="s">
        <v>146</v>
      </c>
      <c r="C9" s="285"/>
      <c r="D9" s="285" t="s">
        <v>147</v>
      </c>
      <c r="E9" s="285"/>
      <c r="F9" s="285"/>
      <c r="G9" s="285"/>
      <c r="H9" s="285"/>
      <c r="I9" s="285"/>
      <c r="J9" s="286"/>
      <c r="K9" s="188" t="s">
        <v>9</v>
      </c>
      <c r="L9" s="193" t="s">
        <v>8</v>
      </c>
      <c r="M9" s="194" t="s">
        <v>7</v>
      </c>
    </row>
    <row r="10" spans="2:13" ht="57.75" customHeight="1" thickBot="1">
      <c r="B10" s="290" t="s">
        <v>103</v>
      </c>
      <c r="C10" s="291"/>
      <c r="D10" s="292" t="s">
        <v>148</v>
      </c>
      <c r="E10" s="294"/>
      <c r="F10" s="170" t="s">
        <v>1</v>
      </c>
      <c r="G10" s="197" t="s">
        <v>149</v>
      </c>
      <c r="H10" s="198" t="s">
        <v>5</v>
      </c>
      <c r="I10" s="198" t="s">
        <v>150</v>
      </c>
      <c r="J10" s="1" t="s">
        <v>3</v>
      </c>
      <c r="K10" s="188">
        <v>25.5</v>
      </c>
      <c r="L10" s="189">
        <v>23</v>
      </c>
      <c r="M10" s="190">
        <v>21.9</v>
      </c>
    </row>
    <row r="11" spans="2:13" ht="73.5" customHeight="1" thickBot="1">
      <c r="B11" s="296" t="s">
        <v>104</v>
      </c>
      <c r="C11" s="297"/>
      <c r="D11" s="293"/>
      <c r="E11" s="295"/>
      <c r="F11" s="173" t="s">
        <v>1</v>
      </c>
      <c r="G11" s="199" t="s">
        <v>107</v>
      </c>
      <c r="H11" s="200" t="s">
        <v>5</v>
      </c>
      <c r="I11" s="200">
        <v>30</v>
      </c>
      <c r="J11" s="2" t="s">
        <v>3</v>
      </c>
      <c r="K11" s="191">
        <v>27.96</v>
      </c>
      <c r="L11" s="188">
        <v>25.9</v>
      </c>
      <c r="M11" s="192">
        <v>24.9</v>
      </c>
    </row>
    <row r="12" spans="2:13" ht="13.5" thickBot="1">
      <c r="B12" s="166"/>
      <c r="C12" s="6"/>
      <c r="D12" s="6"/>
      <c r="E12" s="6"/>
      <c r="F12" s="6"/>
      <c r="G12" s="6"/>
      <c r="H12" s="6"/>
      <c r="I12" s="6"/>
      <c r="J12" s="6"/>
      <c r="K12" s="6"/>
      <c r="L12" s="6"/>
      <c r="M12" s="7"/>
    </row>
    <row r="13" spans="2:13" ht="30" customHeight="1" thickBot="1">
      <c r="B13" s="298" t="s">
        <v>151</v>
      </c>
      <c r="C13" s="299"/>
      <c r="D13" s="299" t="s">
        <v>152</v>
      </c>
      <c r="E13" s="299"/>
      <c r="F13" s="299"/>
      <c r="G13" s="299"/>
      <c r="H13" s="299"/>
      <c r="I13" s="299"/>
      <c r="J13" s="300"/>
      <c r="K13" s="167" t="s">
        <v>9</v>
      </c>
      <c r="L13" s="168" t="s">
        <v>8</v>
      </c>
      <c r="M13" s="169" t="s">
        <v>7</v>
      </c>
    </row>
    <row r="14" spans="2:13" ht="57.75" customHeight="1" thickBot="1">
      <c r="B14" s="290" t="s">
        <v>105</v>
      </c>
      <c r="C14" s="291"/>
      <c r="D14" s="292" t="s">
        <v>153</v>
      </c>
      <c r="E14" s="294"/>
      <c r="F14" s="170" t="s">
        <v>1</v>
      </c>
      <c r="G14" s="197" t="s">
        <v>154</v>
      </c>
      <c r="H14" s="198" t="s">
        <v>2</v>
      </c>
      <c r="I14" s="198" t="s">
        <v>155</v>
      </c>
      <c r="J14" s="1" t="s">
        <v>3</v>
      </c>
      <c r="K14" s="188">
        <v>27.96</v>
      </c>
      <c r="L14" s="189">
        <v>25.62</v>
      </c>
      <c r="M14" s="190">
        <v>22.5</v>
      </c>
    </row>
    <row r="15" spans="2:13" ht="71.25" customHeight="1" thickBot="1">
      <c r="B15" s="296" t="s">
        <v>106</v>
      </c>
      <c r="C15" s="297"/>
      <c r="D15" s="293"/>
      <c r="E15" s="295"/>
      <c r="F15" s="173" t="s">
        <v>1</v>
      </c>
      <c r="G15" s="199" t="s">
        <v>107</v>
      </c>
      <c r="H15" s="200" t="s">
        <v>5</v>
      </c>
      <c r="I15" s="200">
        <v>30</v>
      </c>
      <c r="J15" s="2" t="s">
        <v>3</v>
      </c>
      <c r="K15" s="191">
        <v>30.96</v>
      </c>
      <c r="L15" s="188">
        <v>26.97</v>
      </c>
      <c r="M15" s="192">
        <v>24.96</v>
      </c>
    </row>
    <row r="16" spans="2:13" ht="13.5" thickBot="1">
      <c r="B16" s="166"/>
      <c r="C16" s="6"/>
      <c r="D16" s="6"/>
      <c r="E16" s="6"/>
      <c r="F16" s="6"/>
      <c r="G16" s="6"/>
      <c r="H16" s="6"/>
      <c r="I16" s="6"/>
      <c r="J16" s="6"/>
      <c r="K16" s="6"/>
      <c r="L16" s="6"/>
      <c r="M16" s="7"/>
    </row>
    <row r="17" spans="2:13" ht="30" customHeight="1" thickBot="1">
      <c r="B17" s="305" t="s">
        <v>0</v>
      </c>
      <c r="C17" s="306"/>
      <c r="D17" s="306" t="s">
        <v>10</v>
      </c>
      <c r="E17" s="306"/>
      <c r="F17" s="306"/>
      <c r="G17" s="306"/>
      <c r="H17" s="306"/>
      <c r="I17" s="306"/>
      <c r="J17" s="307"/>
      <c r="K17" s="188" t="s">
        <v>9</v>
      </c>
      <c r="L17" s="193" t="s">
        <v>8</v>
      </c>
      <c r="M17" s="194" t="s">
        <v>7</v>
      </c>
    </row>
    <row r="18" spans="2:13" ht="54" customHeight="1" thickBot="1">
      <c r="B18" s="290" t="s">
        <v>143</v>
      </c>
      <c r="C18" s="291"/>
      <c r="D18" s="292" t="s">
        <v>156</v>
      </c>
      <c r="E18" s="294"/>
      <c r="F18" s="170" t="s">
        <v>1</v>
      </c>
      <c r="G18" s="171" t="s">
        <v>157</v>
      </c>
      <c r="H18" s="172" t="s">
        <v>2</v>
      </c>
      <c r="I18" s="172" t="s">
        <v>158</v>
      </c>
      <c r="J18" s="1" t="s">
        <v>3</v>
      </c>
      <c r="K18" s="188">
        <v>33.6</v>
      </c>
      <c r="L18" s="189">
        <v>29.82</v>
      </c>
      <c r="M18" s="190">
        <v>27.8</v>
      </c>
    </row>
    <row r="19" spans="2:13" ht="31.5" customHeight="1" thickBot="1">
      <c r="B19" s="290" t="s">
        <v>159</v>
      </c>
      <c r="C19" s="291"/>
      <c r="D19" s="308"/>
      <c r="E19" s="309"/>
      <c r="F19" s="170" t="s">
        <v>1</v>
      </c>
      <c r="G19" s="171" t="s">
        <v>4</v>
      </c>
      <c r="H19" s="172" t="s">
        <v>5</v>
      </c>
      <c r="I19" s="172">
        <v>25</v>
      </c>
      <c r="J19" s="1" t="s">
        <v>3</v>
      </c>
      <c r="K19" s="195">
        <v>39.9</v>
      </c>
      <c r="L19" s="188">
        <v>35.520000000000003</v>
      </c>
      <c r="M19" s="228">
        <v>33</v>
      </c>
    </row>
    <row r="20" spans="2:13" ht="30" customHeight="1" thickBot="1">
      <c r="B20" s="290" t="s">
        <v>144</v>
      </c>
      <c r="C20" s="291"/>
      <c r="D20" s="308"/>
      <c r="E20" s="309"/>
      <c r="F20" s="170" t="s">
        <v>6</v>
      </c>
      <c r="G20" s="171" t="s">
        <v>102</v>
      </c>
      <c r="H20" s="172" t="s">
        <v>2</v>
      </c>
      <c r="I20" s="172">
        <v>23</v>
      </c>
      <c r="J20" s="1" t="s">
        <v>3</v>
      </c>
      <c r="K20" s="188">
        <v>39.9</v>
      </c>
      <c r="L20" s="196">
        <v>35.520000000000003</v>
      </c>
      <c r="M20" s="229">
        <v>33</v>
      </c>
    </row>
    <row r="21" spans="2:13" ht="51" customHeight="1" thickBot="1">
      <c r="B21" s="296" t="s">
        <v>160</v>
      </c>
      <c r="C21" s="297"/>
      <c r="D21" s="293"/>
      <c r="E21" s="295"/>
      <c r="F21" s="173" t="s">
        <v>6</v>
      </c>
      <c r="G21" s="174" t="s">
        <v>4</v>
      </c>
      <c r="H21" s="174" t="s">
        <v>5</v>
      </c>
      <c r="I21" s="174">
        <v>25</v>
      </c>
      <c r="J21" s="2" t="s">
        <v>3</v>
      </c>
      <c r="K21" s="188">
        <v>48.12</v>
      </c>
      <c r="L21" s="207">
        <v>42.6</v>
      </c>
      <c r="M21" s="211">
        <v>39.9</v>
      </c>
    </row>
    <row r="22" spans="2:13" ht="13.5" thickBot="1"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7"/>
    </row>
    <row r="23" spans="2:13" s="177" customFormat="1" ht="21" customHeight="1" thickBot="1">
      <c r="B23" s="312" t="s">
        <v>161</v>
      </c>
      <c r="C23" s="313"/>
      <c r="D23" s="313" t="s">
        <v>162</v>
      </c>
      <c r="E23" s="313"/>
      <c r="F23" s="313"/>
      <c r="G23" s="313"/>
      <c r="H23" s="313"/>
      <c r="I23" s="313"/>
      <c r="J23" s="313"/>
      <c r="K23" s="314"/>
      <c r="L23" s="175"/>
      <c r="M23" s="176"/>
    </row>
    <row r="24" spans="2:13" s="177" customFormat="1" ht="25.5" customHeight="1">
      <c r="B24" s="315" t="s">
        <v>145</v>
      </c>
      <c r="C24" s="316"/>
      <c r="D24" s="319" t="s">
        <v>163</v>
      </c>
      <c r="E24" s="320"/>
      <c r="F24" s="321" t="s">
        <v>6</v>
      </c>
      <c r="G24" s="323" t="s">
        <v>164</v>
      </c>
      <c r="H24" s="325" t="s">
        <v>2</v>
      </c>
      <c r="I24" s="325">
        <v>23</v>
      </c>
      <c r="J24" s="301" t="s">
        <v>3</v>
      </c>
      <c r="K24" s="303">
        <v>48</v>
      </c>
      <c r="L24" s="303">
        <v>41.4</v>
      </c>
      <c r="M24" s="327">
        <v>39.96</v>
      </c>
    </row>
    <row r="25" spans="2:13" s="177" customFormat="1" ht="26.25" customHeight="1" thickBot="1">
      <c r="B25" s="317"/>
      <c r="C25" s="318"/>
      <c r="D25" s="308"/>
      <c r="E25" s="309"/>
      <c r="F25" s="322"/>
      <c r="G25" s="324"/>
      <c r="H25" s="326"/>
      <c r="I25" s="326"/>
      <c r="J25" s="302"/>
      <c r="K25" s="304"/>
      <c r="L25" s="304"/>
      <c r="M25" s="328"/>
    </row>
    <row r="26" spans="2:13" s="177" customFormat="1" ht="25.5" customHeight="1">
      <c r="B26" s="329" t="s">
        <v>165</v>
      </c>
      <c r="C26" s="330"/>
      <c r="D26" s="308"/>
      <c r="E26" s="309"/>
      <c r="F26" s="333" t="s">
        <v>6</v>
      </c>
      <c r="G26" s="335" t="s">
        <v>4</v>
      </c>
      <c r="H26" s="337" t="s">
        <v>5</v>
      </c>
      <c r="I26" s="337">
        <v>25</v>
      </c>
      <c r="J26" s="339" t="s">
        <v>3</v>
      </c>
      <c r="K26" s="303">
        <v>52.5</v>
      </c>
      <c r="L26" s="303">
        <v>47.4</v>
      </c>
      <c r="M26" s="310">
        <v>45.9</v>
      </c>
    </row>
    <row r="27" spans="2:13" s="177" customFormat="1" ht="40.5" customHeight="1" thickBot="1">
      <c r="B27" s="331"/>
      <c r="C27" s="332"/>
      <c r="D27" s="293"/>
      <c r="E27" s="295"/>
      <c r="F27" s="334"/>
      <c r="G27" s="336"/>
      <c r="H27" s="338"/>
      <c r="I27" s="338"/>
      <c r="J27" s="340"/>
      <c r="K27" s="304"/>
      <c r="L27" s="304"/>
      <c r="M27" s="311"/>
    </row>
    <row r="28" spans="2:13" ht="13.5" thickBot="1">
      <c r="B28" s="5"/>
      <c r="C28" s="6"/>
      <c r="D28" s="6"/>
      <c r="E28" s="6"/>
      <c r="F28" s="6"/>
      <c r="G28" s="6"/>
      <c r="H28" s="6"/>
      <c r="I28" s="6"/>
      <c r="J28" s="6"/>
      <c r="K28" s="6"/>
      <c r="L28" s="6"/>
      <c r="M28" s="7"/>
    </row>
    <row r="29" spans="2:13" s="177" customFormat="1" ht="18" customHeight="1" thickBot="1">
      <c r="B29" s="341" t="s">
        <v>11</v>
      </c>
      <c r="C29" s="342"/>
      <c r="D29" s="342" t="s">
        <v>166</v>
      </c>
      <c r="E29" s="342"/>
      <c r="F29" s="342"/>
      <c r="G29" s="342"/>
      <c r="H29" s="342"/>
      <c r="I29" s="342"/>
      <c r="J29" s="342"/>
      <c r="K29" s="343"/>
      <c r="L29" s="175"/>
      <c r="M29" s="176"/>
    </row>
    <row r="30" spans="2:13" s="177" customFormat="1" ht="54.75" customHeight="1" thickBot="1">
      <c r="B30" s="344" t="s">
        <v>167</v>
      </c>
      <c r="C30" s="345"/>
      <c r="D30" s="346" t="s">
        <v>168</v>
      </c>
      <c r="E30" s="320"/>
      <c r="F30" s="179" t="s">
        <v>6</v>
      </c>
      <c r="G30" s="203" t="s">
        <v>169</v>
      </c>
      <c r="H30" s="204" t="s">
        <v>5</v>
      </c>
      <c r="I30" s="204">
        <v>28</v>
      </c>
      <c r="J30" s="3" t="s">
        <v>3</v>
      </c>
      <c r="K30" s="207">
        <v>55.5</v>
      </c>
      <c r="L30" s="207">
        <v>50.1</v>
      </c>
      <c r="M30" s="208">
        <v>46.8</v>
      </c>
    </row>
    <row r="31" spans="2:13" s="177" customFormat="1" ht="57" customHeight="1" thickBot="1">
      <c r="B31" s="296" t="s">
        <v>170</v>
      </c>
      <c r="C31" s="297"/>
      <c r="D31" s="347"/>
      <c r="E31" s="295"/>
      <c r="F31" s="173" t="s">
        <v>6</v>
      </c>
      <c r="G31" s="199" t="s">
        <v>171</v>
      </c>
      <c r="H31" s="200" t="s">
        <v>5</v>
      </c>
      <c r="I31" s="200">
        <v>23</v>
      </c>
      <c r="J31" s="4" t="s">
        <v>3</v>
      </c>
      <c r="K31" s="207">
        <v>63</v>
      </c>
      <c r="L31" s="209">
        <v>58.2</v>
      </c>
      <c r="M31" s="210">
        <v>54.6</v>
      </c>
    </row>
    <row r="32" spans="2:13" ht="13.5" thickBot="1">
      <c r="B32" s="5"/>
      <c r="C32" s="6"/>
      <c r="D32" s="6"/>
      <c r="E32" s="6"/>
      <c r="F32" s="6"/>
      <c r="G32" s="6"/>
      <c r="H32" s="6"/>
      <c r="I32" s="6"/>
      <c r="J32" s="6"/>
      <c r="K32" s="6"/>
      <c r="L32" s="6"/>
      <c r="M32" s="7"/>
    </row>
    <row r="33" spans="2:13" s="177" customFormat="1" ht="18" customHeight="1" thickBot="1">
      <c r="B33" s="348" t="s">
        <v>12</v>
      </c>
      <c r="C33" s="349"/>
      <c r="D33" s="349" t="s">
        <v>172</v>
      </c>
      <c r="E33" s="349"/>
      <c r="F33" s="349"/>
      <c r="G33" s="349"/>
      <c r="H33" s="349"/>
      <c r="I33" s="349"/>
      <c r="J33" s="349"/>
      <c r="K33" s="350"/>
      <c r="L33" s="221"/>
      <c r="M33" s="176"/>
    </row>
    <row r="34" spans="2:13" s="177" customFormat="1" ht="54" customHeight="1" thickBot="1">
      <c r="B34" s="344" t="s">
        <v>173</v>
      </c>
      <c r="C34" s="351"/>
      <c r="D34" s="352" t="s">
        <v>96</v>
      </c>
      <c r="E34" s="354"/>
      <c r="F34" s="179" t="s">
        <v>6</v>
      </c>
      <c r="G34" s="204">
        <v>4.9000000000000004</v>
      </c>
      <c r="H34" s="204" t="s">
        <v>5</v>
      </c>
      <c r="I34" s="204">
        <v>20</v>
      </c>
      <c r="J34" s="11" t="s">
        <v>3</v>
      </c>
      <c r="K34" s="207">
        <v>75</v>
      </c>
      <c r="L34" s="188">
        <v>69.599999999999994</v>
      </c>
      <c r="M34" s="205">
        <v>66.900000000000006</v>
      </c>
    </row>
    <row r="35" spans="2:13" s="177" customFormat="1" ht="51.75" customHeight="1" thickBot="1">
      <c r="B35" s="296" t="s">
        <v>174</v>
      </c>
      <c r="C35" s="356"/>
      <c r="D35" s="353"/>
      <c r="E35" s="355"/>
      <c r="F35" s="173" t="s">
        <v>6</v>
      </c>
      <c r="G35" s="199" t="s">
        <v>175</v>
      </c>
      <c r="H35" s="200" t="s">
        <v>5</v>
      </c>
      <c r="I35" s="200">
        <v>20</v>
      </c>
      <c r="J35" s="2" t="s">
        <v>3</v>
      </c>
      <c r="K35" s="207">
        <v>81</v>
      </c>
      <c r="L35" s="206">
        <v>72.78</v>
      </c>
      <c r="M35" s="190">
        <v>69.959999999999994</v>
      </c>
    </row>
    <row r="36" spans="2:13">
      <c r="B36" s="5"/>
      <c r="C36" s="6"/>
      <c r="D36" s="6"/>
      <c r="E36" s="6"/>
      <c r="F36" s="6"/>
      <c r="G36" s="6"/>
      <c r="H36" s="6"/>
      <c r="I36" s="6"/>
      <c r="J36" s="6"/>
      <c r="K36" s="6"/>
      <c r="L36" s="6"/>
      <c r="M36" s="7"/>
    </row>
    <row r="37" spans="2:13" ht="15.75" thickBot="1">
      <c r="B37" s="362" t="s">
        <v>176</v>
      </c>
      <c r="C37" s="363"/>
      <c r="D37" s="363" t="s">
        <v>177</v>
      </c>
      <c r="E37" s="363"/>
      <c r="F37" s="363"/>
      <c r="G37" s="363"/>
      <c r="H37" s="363"/>
      <c r="I37" s="363"/>
      <c r="J37" s="363"/>
      <c r="K37" s="364"/>
      <c r="L37" s="175"/>
      <c r="M37" s="176"/>
    </row>
    <row r="38" spans="2:13" ht="113.25" customHeight="1" thickBot="1">
      <c r="B38" s="360" t="s">
        <v>18</v>
      </c>
      <c r="C38" s="361"/>
      <c r="D38" s="180" t="s">
        <v>13</v>
      </c>
      <c r="E38" s="181"/>
      <c r="F38" s="182" t="s">
        <v>14</v>
      </c>
      <c r="G38" s="212" t="s">
        <v>15</v>
      </c>
      <c r="H38" s="213" t="s">
        <v>16</v>
      </c>
      <c r="I38" s="214">
        <v>20</v>
      </c>
      <c r="J38" s="12" t="s">
        <v>3</v>
      </c>
      <c r="K38" s="207">
        <v>145.80000000000001</v>
      </c>
      <c r="L38" s="188">
        <v>138.21</v>
      </c>
      <c r="M38" s="215">
        <v>135</v>
      </c>
    </row>
    <row r="39" spans="2:13" ht="111.75" customHeight="1" thickBot="1">
      <c r="B39" s="331" t="s">
        <v>19</v>
      </c>
      <c r="C39" s="332"/>
      <c r="D39" s="183" t="s">
        <v>178</v>
      </c>
      <c r="E39" s="165"/>
      <c r="F39" s="178" t="s">
        <v>14</v>
      </c>
      <c r="G39" s="201" t="s">
        <v>17</v>
      </c>
      <c r="H39" s="202" t="s">
        <v>16</v>
      </c>
      <c r="I39" s="202">
        <v>20</v>
      </c>
      <c r="J39" s="184" t="s">
        <v>3</v>
      </c>
      <c r="K39" s="207">
        <v>160</v>
      </c>
      <c r="L39" s="222">
        <v>156</v>
      </c>
      <c r="M39" s="211">
        <v>150</v>
      </c>
    </row>
    <row r="40" spans="2:13" ht="13.5" thickBot="1">
      <c r="B40" s="5"/>
      <c r="C40" s="6"/>
      <c r="D40" s="6"/>
      <c r="E40" s="6"/>
      <c r="F40" s="6"/>
      <c r="G40" s="6"/>
      <c r="H40" s="6"/>
      <c r="I40" s="6"/>
      <c r="J40" s="6"/>
      <c r="K40" s="6"/>
      <c r="L40" s="6"/>
      <c r="M40" s="7"/>
    </row>
    <row r="41" spans="2:13" ht="92.25" customHeight="1" thickBot="1">
      <c r="B41" s="360" t="s">
        <v>20</v>
      </c>
      <c r="C41" s="361"/>
      <c r="D41" s="185" t="s">
        <v>21</v>
      </c>
      <c r="E41" s="181"/>
      <c r="F41" s="182" t="s">
        <v>6</v>
      </c>
      <c r="G41" s="212" t="s">
        <v>22</v>
      </c>
      <c r="H41" s="216" t="s">
        <v>5</v>
      </c>
      <c r="I41" s="216">
        <v>20</v>
      </c>
      <c r="J41" s="12" t="s">
        <v>3</v>
      </c>
      <c r="K41" s="207">
        <v>97.5</v>
      </c>
      <c r="L41" s="219">
        <v>95</v>
      </c>
      <c r="M41" s="220">
        <v>90</v>
      </c>
    </row>
    <row r="42" spans="2:13" ht="13.5" thickBot="1"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7"/>
    </row>
    <row r="43" spans="2:13" ht="115.5" customHeight="1" thickBot="1">
      <c r="B43" s="360" t="s">
        <v>24</v>
      </c>
      <c r="C43" s="361"/>
      <c r="D43" s="186" t="s">
        <v>25</v>
      </c>
      <c r="E43" s="187"/>
      <c r="F43" s="182" t="s">
        <v>6</v>
      </c>
      <c r="G43" s="212" t="s">
        <v>23</v>
      </c>
      <c r="H43" s="216" t="s">
        <v>16</v>
      </c>
      <c r="I43" s="216">
        <v>20</v>
      </c>
      <c r="J43" s="12" t="s">
        <v>3</v>
      </c>
      <c r="K43" s="207">
        <v>118.8</v>
      </c>
      <c r="L43" s="207">
        <v>112.24</v>
      </c>
      <c r="M43" s="215">
        <v>110</v>
      </c>
    </row>
    <row r="44" spans="2:13" ht="13.5" thickBot="1">
      <c r="B44" s="357"/>
      <c r="C44" s="358"/>
      <c r="D44" s="358"/>
      <c r="E44" s="358"/>
      <c r="F44" s="358"/>
      <c r="G44" s="358"/>
      <c r="H44" s="358"/>
      <c r="I44" s="358"/>
      <c r="J44" s="358"/>
      <c r="K44" s="358"/>
      <c r="L44" s="358"/>
      <c r="M44" s="359"/>
    </row>
    <row r="45" spans="2:13" ht="118.5" customHeight="1" thickBot="1">
      <c r="B45" s="360" t="s">
        <v>26</v>
      </c>
      <c r="C45" s="361"/>
      <c r="D45" s="185" t="s">
        <v>30</v>
      </c>
      <c r="E45" s="181"/>
      <c r="F45" s="182" t="s">
        <v>27</v>
      </c>
      <c r="G45" s="212" t="s">
        <v>28</v>
      </c>
      <c r="H45" s="216" t="s">
        <v>29</v>
      </c>
      <c r="I45" s="216">
        <v>20</v>
      </c>
      <c r="J45" s="12" t="s">
        <v>3</v>
      </c>
      <c r="K45" s="207">
        <v>78</v>
      </c>
      <c r="L45" s="217">
        <v>74.52</v>
      </c>
      <c r="M45" s="218">
        <v>69</v>
      </c>
    </row>
  </sheetData>
  <mergeCells count="65">
    <mergeCell ref="B44:M44"/>
    <mergeCell ref="B45:C45"/>
    <mergeCell ref="B37:C37"/>
    <mergeCell ref="D37:K37"/>
    <mergeCell ref="B38:C38"/>
    <mergeCell ref="B39:C39"/>
    <mergeCell ref="B41:C41"/>
    <mergeCell ref="B43:C43"/>
    <mergeCell ref="B33:C33"/>
    <mergeCell ref="D33:K33"/>
    <mergeCell ref="B34:C34"/>
    <mergeCell ref="D34:D35"/>
    <mergeCell ref="E34:E35"/>
    <mergeCell ref="B35:C35"/>
    <mergeCell ref="B29:C29"/>
    <mergeCell ref="D29:K29"/>
    <mergeCell ref="B30:C30"/>
    <mergeCell ref="D30:D31"/>
    <mergeCell ref="E30:E31"/>
    <mergeCell ref="B31:C31"/>
    <mergeCell ref="L24:L25"/>
    <mergeCell ref="M24:M25"/>
    <mergeCell ref="B26:C27"/>
    <mergeCell ref="F26:F27"/>
    <mergeCell ref="G26:G27"/>
    <mergeCell ref="H26:H27"/>
    <mergeCell ref="I26:I27"/>
    <mergeCell ref="J26:J27"/>
    <mergeCell ref="K26:K27"/>
    <mergeCell ref="L26:L27"/>
    <mergeCell ref="M26:M27"/>
    <mergeCell ref="B23:C23"/>
    <mergeCell ref="D23:K23"/>
    <mergeCell ref="B24:C25"/>
    <mergeCell ref="D24:D27"/>
    <mergeCell ref="E24:E27"/>
    <mergeCell ref="F24:F25"/>
    <mergeCell ref="G24:G25"/>
    <mergeCell ref="H24:H25"/>
    <mergeCell ref="I24:I25"/>
    <mergeCell ref="J24:J25"/>
    <mergeCell ref="K24:K25"/>
    <mergeCell ref="B17:C17"/>
    <mergeCell ref="D17:J17"/>
    <mergeCell ref="B18:C18"/>
    <mergeCell ref="D18:D21"/>
    <mergeCell ref="E18:E21"/>
    <mergeCell ref="B19:C19"/>
    <mergeCell ref="B20:C20"/>
    <mergeCell ref="B21:C21"/>
    <mergeCell ref="B13:C13"/>
    <mergeCell ref="D13:J13"/>
    <mergeCell ref="B14:C14"/>
    <mergeCell ref="D14:D15"/>
    <mergeCell ref="E14:E15"/>
    <mergeCell ref="B15:C15"/>
    <mergeCell ref="G6:H6"/>
    <mergeCell ref="B7:M7"/>
    <mergeCell ref="B9:C9"/>
    <mergeCell ref="D9:J9"/>
    <mergeCell ref="B8:M8"/>
    <mergeCell ref="B10:C10"/>
    <mergeCell ref="D10:D11"/>
    <mergeCell ref="E10:E11"/>
    <mergeCell ref="B11:C11"/>
  </mergeCells>
  <phoneticPr fontId="10" type="noConversion"/>
  <pageMargins left="0.75" right="0.75" top="1" bottom="1" header="0.5" footer="0.5"/>
  <pageSetup paperSize="9" scale="5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indexed="51"/>
  </sheetPr>
  <dimension ref="B1:F30"/>
  <sheetViews>
    <sheetView view="pageBreakPreview" zoomScaleSheetLayoutView="100" workbookViewId="0">
      <selection activeCell="B8" sqref="B8"/>
    </sheetView>
  </sheetViews>
  <sheetFormatPr defaultColWidth="8.85546875" defaultRowHeight="12.75"/>
  <cols>
    <col min="1" max="1" width="4.5703125" style="13" customWidth="1"/>
    <col min="2" max="2" width="32.140625" style="16" customWidth="1"/>
    <col min="3" max="3" width="16.5703125" style="13" customWidth="1"/>
    <col min="4" max="4" width="13" style="16" customWidth="1"/>
    <col min="5" max="5" width="16.28515625" style="13" customWidth="1"/>
    <col min="6" max="6" width="32.5703125" style="17" customWidth="1"/>
    <col min="7" max="16384" width="8.85546875" style="13"/>
  </cols>
  <sheetData>
    <row r="1" spans="2:6" ht="13.5" thickBot="1"/>
    <row r="2" spans="2:6">
      <c r="B2" s="89"/>
      <c r="C2" s="90"/>
      <c r="D2" s="91"/>
      <c r="E2" s="90"/>
      <c r="F2" s="92"/>
    </row>
    <row r="3" spans="2:6" ht="12.75" customHeight="1">
      <c r="B3" s="379" t="s">
        <v>98</v>
      </c>
      <c r="C3" s="380"/>
      <c r="D3" s="380"/>
      <c r="E3" s="380"/>
      <c r="F3" s="381"/>
    </row>
    <row r="4" spans="2:6" ht="12.75" customHeight="1">
      <c r="B4" s="231"/>
      <c r="C4" s="232"/>
      <c r="D4" s="232"/>
      <c r="E4" s="232"/>
      <c r="F4" s="233"/>
    </row>
    <row r="5" spans="2:6" ht="13.5" thickBot="1">
      <c r="B5" s="93"/>
      <c r="C5" s="94"/>
      <c r="D5" s="95"/>
      <c r="E5" s="94"/>
      <c r="F5" s="234" t="s">
        <v>252</v>
      </c>
    </row>
    <row r="6" spans="2:6" ht="98.45" customHeight="1">
      <c r="B6" s="387" t="s">
        <v>99</v>
      </c>
      <c r="C6" s="387"/>
      <c r="D6" s="387"/>
      <c r="E6" s="387"/>
      <c r="F6" s="387"/>
    </row>
    <row r="7" spans="2:6" ht="30" customHeight="1">
      <c r="B7" s="388" t="s">
        <v>31</v>
      </c>
      <c r="C7" s="388"/>
      <c r="D7" s="388"/>
      <c r="E7" s="388"/>
      <c r="F7" s="388"/>
    </row>
    <row r="8" spans="2:6" ht="43.15" customHeight="1">
      <c r="B8" s="14" t="s">
        <v>32</v>
      </c>
      <c r="C8" s="14" t="s">
        <v>33</v>
      </c>
      <c r="D8" s="14" t="s">
        <v>34</v>
      </c>
      <c r="E8" s="14" t="s">
        <v>35</v>
      </c>
      <c r="F8" s="15" t="s">
        <v>36</v>
      </c>
    </row>
    <row r="9" spans="2:6" s="16" customFormat="1" ht="60" customHeight="1">
      <c r="B9" s="382" t="s">
        <v>37</v>
      </c>
      <c r="C9" s="369" t="s">
        <v>38</v>
      </c>
      <c r="D9" s="369"/>
      <c r="E9" s="369"/>
      <c r="F9" s="369"/>
    </row>
    <row r="10" spans="2:6" ht="26.45" customHeight="1">
      <c r="B10" s="382"/>
      <c r="C10" s="383" t="s">
        <v>39</v>
      </c>
      <c r="D10" s="373">
        <v>1254</v>
      </c>
      <c r="E10" s="376">
        <v>1002</v>
      </c>
      <c r="F10" s="373">
        <v>990</v>
      </c>
    </row>
    <row r="11" spans="2:6" ht="25.9" customHeight="1">
      <c r="B11" s="382"/>
      <c r="C11" s="384"/>
      <c r="D11" s="374"/>
      <c r="E11" s="377"/>
      <c r="F11" s="374"/>
    </row>
    <row r="12" spans="2:6" ht="3.75" customHeight="1">
      <c r="B12" s="382"/>
      <c r="C12" s="385"/>
      <c r="D12" s="375"/>
      <c r="E12" s="378"/>
      <c r="F12" s="375"/>
    </row>
    <row r="13" spans="2:6" s="16" customFormat="1" ht="36.75" customHeight="1">
      <c r="B13" s="368" t="s">
        <v>40</v>
      </c>
      <c r="C13" s="386" t="s">
        <v>41</v>
      </c>
      <c r="D13" s="386"/>
      <c r="E13" s="386"/>
      <c r="F13" s="386"/>
    </row>
    <row r="14" spans="2:6" ht="40.15" customHeight="1">
      <c r="B14" s="368"/>
      <c r="C14" s="96" t="s">
        <v>39</v>
      </c>
      <c r="D14" s="97">
        <v>1250</v>
      </c>
      <c r="E14" s="108">
        <v>1020</v>
      </c>
      <c r="F14" s="97">
        <v>900</v>
      </c>
    </row>
    <row r="15" spans="2:6" s="16" customFormat="1" ht="52.5" customHeight="1">
      <c r="B15" s="382" t="s">
        <v>42</v>
      </c>
      <c r="C15" s="369" t="s">
        <v>43</v>
      </c>
      <c r="D15" s="369"/>
      <c r="E15" s="369"/>
      <c r="F15" s="369"/>
    </row>
    <row r="16" spans="2:6" ht="25.9" customHeight="1">
      <c r="B16" s="382"/>
      <c r="C16" s="383" t="s">
        <v>44</v>
      </c>
      <c r="D16" s="373">
        <v>820</v>
      </c>
      <c r="E16" s="376">
        <v>780</v>
      </c>
      <c r="F16" s="373">
        <v>738</v>
      </c>
    </row>
    <row r="17" spans="2:6" ht="23.45" customHeight="1">
      <c r="B17" s="382"/>
      <c r="C17" s="384"/>
      <c r="D17" s="374"/>
      <c r="E17" s="377"/>
      <c r="F17" s="374"/>
    </row>
    <row r="18" spans="2:6" ht="3" customHeight="1">
      <c r="B18" s="382"/>
      <c r="C18" s="385"/>
      <c r="D18" s="375"/>
      <c r="E18" s="378"/>
      <c r="F18" s="375"/>
    </row>
    <row r="19" spans="2:6" s="16" customFormat="1" ht="39" customHeight="1">
      <c r="B19" s="368" t="s">
        <v>45</v>
      </c>
      <c r="C19" s="369" t="s">
        <v>46</v>
      </c>
      <c r="D19" s="369"/>
      <c r="E19" s="369"/>
      <c r="F19" s="369"/>
    </row>
    <row r="20" spans="2:6" ht="24.6" customHeight="1">
      <c r="B20" s="368"/>
      <c r="C20" s="370" t="s">
        <v>39</v>
      </c>
      <c r="D20" s="373">
        <v>795</v>
      </c>
      <c r="E20" s="376">
        <v>780</v>
      </c>
      <c r="F20" s="373">
        <v>588</v>
      </c>
    </row>
    <row r="21" spans="2:6" ht="22.15" customHeight="1">
      <c r="B21" s="368"/>
      <c r="C21" s="371"/>
      <c r="D21" s="374"/>
      <c r="E21" s="377"/>
      <c r="F21" s="374"/>
    </row>
    <row r="22" spans="2:6" ht="6.75" customHeight="1">
      <c r="B22" s="368"/>
      <c r="C22" s="372"/>
      <c r="D22" s="375"/>
      <c r="E22" s="378"/>
      <c r="F22" s="375"/>
    </row>
    <row r="23" spans="2:6" ht="42.6" customHeight="1">
      <c r="B23" s="382" t="s">
        <v>47</v>
      </c>
      <c r="C23" s="369" t="s">
        <v>48</v>
      </c>
      <c r="D23" s="369"/>
      <c r="E23" s="369"/>
      <c r="F23" s="369"/>
    </row>
    <row r="24" spans="2:6" ht="42.75" customHeight="1">
      <c r="B24" s="382"/>
      <c r="C24" s="96" t="s">
        <v>49</v>
      </c>
      <c r="D24" s="97">
        <v>1020</v>
      </c>
      <c r="E24" s="108">
        <v>990</v>
      </c>
      <c r="F24" s="98">
        <v>654</v>
      </c>
    </row>
    <row r="25" spans="2:6" ht="54.75" customHeight="1">
      <c r="B25" s="368" t="s">
        <v>50</v>
      </c>
      <c r="C25" s="369" t="s">
        <v>51</v>
      </c>
      <c r="D25" s="369"/>
      <c r="E25" s="369"/>
      <c r="F25" s="369"/>
    </row>
    <row r="26" spans="2:6" ht="25.15" customHeight="1">
      <c r="B26" s="368"/>
      <c r="C26" s="383" t="s">
        <v>39</v>
      </c>
      <c r="D26" s="373">
        <v>800</v>
      </c>
      <c r="E26" s="376">
        <v>700</v>
      </c>
      <c r="F26" s="365">
        <v>600</v>
      </c>
    </row>
    <row r="27" spans="2:6" ht="30.6" customHeight="1">
      <c r="B27" s="368"/>
      <c r="C27" s="384"/>
      <c r="D27" s="374"/>
      <c r="E27" s="377"/>
      <c r="F27" s="366"/>
    </row>
    <row r="28" spans="2:6" ht="10.5" customHeight="1">
      <c r="B28" s="368"/>
      <c r="C28" s="385"/>
      <c r="D28" s="375"/>
      <c r="E28" s="378"/>
      <c r="F28" s="367"/>
    </row>
    <row r="29" spans="2:6" ht="48.6" customHeight="1">
      <c r="B29" s="382" t="s">
        <v>52</v>
      </c>
      <c r="C29" s="369" t="s">
        <v>53</v>
      </c>
      <c r="D29" s="369"/>
      <c r="E29" s="369"/>
      <c r="F29" s="369"/>
    </row>
    <row r="30" spans="2:6" ht="43.15" customHeight="1">
      <c r="B30" s="382"/>
      <c r="C30" s="96" t="s">
        <v>54</v>
      </c>
      <c r="D30" s="97">
        <v>850</v>
      </c>
      <c r="E30" s="97">
        <v>800</v>
      </c>
      <c r="F30" s="98">
        <v>720</v>
      </c>
    </row>
  </sheetData>
  <mergeCells count="33">
    <mergeCell ref="B6:F6"/>
    <mergeCell ref="B7:F7"/>
    <mergeCell ref="B9:B12"/>
    <mergeCell ref="C9:F9"/>
    <mergeCell ref="C10:C12"/>
    <mergeCell ref="D10:D12"/>
    <mergeCell ref="E10:E12"/>
    <mergeCell ref="F10:F12"/>
    <mergeCell ref="B13:B14"/>
    <mergeCell ref="C13:F13"/>
    <mergeCell ref="B15:B18"/>
    <mergeCell ref="C15:F15"/>
    <mergeCell ref="C16:C18"/>
    <mergeCell ref="D16:D18"/>
    <mergeCell ref="E16:E18"/>
    <mergeCell ref="F16:F18"/>
    <mergeCell ref="B3:F3"/>
    <mergeCell ref="B29:B30"/>
    <mergeCell ref="C29:F29"/>
    <mergeCell ref="B23:B24"/>
    <mergeCell ref="C23:F23"/>
    <mergeCell ref="B25:B28"/>
    <mergeCell ref="C25:F25"/>
    <mergeCell ref="C26:C28"/>
    <mergeCell ref="D26:D28"/>
    <mergeCell ref="E26:E28"/>
    <mergeCell ref="F26:F28"/>
    <mergeCell ref="B19:B22"/>
    <mergeCell ref="C19:F19"/>
    <mergeCell ref="C20:C22"/>
    <mergeCell ref="D20:D22"/>
    <mergeCell ref="E20:E22"/>
    <mergeCell ref="F20:F22"/>
  </mergeCells>
  <phoneticPr fontId="10" type="noConversion"/>
  <pageMargins left="0.75" right="0.75" top="1" bottom="1" header="0.5" footer="0.5"/>
  <pageSetup paperSize="9" scale="7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indexed="52"/>
  </sheetPr>
  <dimension ref="B1:F14"/>
  <sheetViews>
    <sheetView view="pageBreakPreview" zoomScaleSheetLayoutView="100" workbookViewId="0">
      <selection activeCell="B7" sqref="B7"/>
    </sheetView>
  </sheetViews>
  <sheetFormatPr defaultColWidth="8.85546875" defaultRowHeight="18.75"/>
  <cols>
    <col min="1" max="1" width="2.7109375" style="18" customWidth="1"/>
    <col min="2" max="2" width="24.7109375" style="19" customWidth="1"/>
    <col min="3" max="3" width="15.85546875" style="18" customWidth="1"/>
    <col min="4" max="4" width="9.5703125" style="20" customWidth="1"/>
    <col min="5" max="5" width="15.5703125" style="18" customWidth="1"/>
    <col min="6" max="6" width="25" style="21" customWidth="1"/>
    <col min="7" max="16384" width="8.85546875" style="18"/>
  </cols>
  <sheetData>
    <row r="1" spans="2:6" ht="19.5" thickBot="1"/>
    <row r="2" spans="2:6">
      <c r="B2" s="99"/>
      <c r="C2" s="100"/>
      <c r="D2" s="101"/>
      <c r="E2" s="100"/>
      <c r="F2" s="102"/>
    </row>
    <row r="3" spans="2:6" ht="15">
      <c r="B3" s="389" t="s">
        <v>97</v>
      </c>
      <c r="C3" s="390"/>
      <c r="D3" s="390"/>
      <c r="E3" s="390"/>
      <c r="F3" s="391"/>
    </row>
    <row r="4" spans="2:6" ht="19.5" thickBot="1">
      <c r="B4" s="103"/>
      <c r="C4" s="104"/>
      <c r="D4" s="105"/>
      <c r="E4" s="104"/>
      <c r="F4" s="106" t="s">
        <v>252</v>
      </c>
    </row>
    <row r="5" spans="2:6" ht="91.15" customHeight="1">
      <c r="B5" s="392" t="s">
        <v>100</v>
      </c>
      <c r="C5" s="393"/>
      <c r="D5" s="393"/>
      <c r="E5" s="393"/>
      <c r="F5" s="394"/>
    </row>
    <row r="6" spans="2:6" s="22" customFormat="1" ht="34.15" customHeight="1">
      <c r="B6" s="395" t="s">
        <v>55</v>
      </c>
      <c r="C6" s="396"/>
      <c r="D6" s="396"/>
      <c r="E6" s="396"/>
      <c r="F6" s="397"/>
    </row>
    <row r="7" spans="2:6" s="23" customFormat="1" ht="30">
      <c r="B7" s="24" t="s">
        <v>32</v>
      </c>
      <c r="C7" s="25" t="s">
        <v>33</v>
      </c>
      <c r="D7" s="14" t="s">
        <v>34</v>
      </c>
      <c r="E7" s="14" t="s">
        <v>35</v>
      </c>
      <c r="F7" s="26" t="s">
        <v>36</v>
      </c>
    </row>
    <row r="8" spans="2:6" s="22" customFormat="1" ht="42" customHeight="1">
      <c r="B8" s="398" t="s">
        <v>56</v>
      </c>
      <c r="C8" s="369" t="s">
        <v>57</v>
      </c>
      <c r="D8" s="369"/>
      <c r="E8" s="369"/>
      <c r="F8" s="399"/>
    </row>
    <row r="9" spans="2:6" ht="33.6" customHeight="1">
      <c r="B9" s="398"/>
      <c r="C9" s="400" t="s">
        <v>58</v>
      </c>
      <c r="D9" s="404">
        <v>789.44</v>
      </c>
      <c r="E9" s="376">
        <v>750</v>
      </c>
      <c r="F9" s="406">
        <v>570</v>
      </c>
    </row>
    <row r="10" spans="2:6" ht="23.25" customHeight="1">
      <c r="B10" s="398"/>
      <c r="C10" s="401"/>
      <c r="D10" s="405"/>
      <c r="E10" s="378"/>
      <c r="F10" s="407"/>
    </row>
    <row r="11" spans="2:6" s="27" customFormat="1" ht="40.5" customHeight="1">
      <c r="B11" s="402" t="s">
        <v>59</v>
      </c>
      <c r="C11" s="369" t="s">
        <v>60</v>
      </c>
      <c r="D11" s="369"/>
      <c r="E11" s="369"/>
      <c r="F11" s="399"/>
    </row>
    <row r="12" spans="2:6" ht="55.9" customHeight="1" thickBot="1">
      <c r="B12" s="403"/>
      <c r="C12" s="107" t="s">
        <v>58</v>
      </c>
      <c r="D12" s="107">
        <v>1197.92</v>
      </c>
      <c r="E12" s="109">
        <v>1020</v>
      </c>
      <c r="F12" s="110">
        <v>990</v>
      </c>
    </row>
    <row r="13" spans="2:6" s="22" customFormat="1" ht="54" customHeight="1"/>
    <row r="14" spans="2:6" ht="67.900000000000006" customHeight="1">
      <c r="B14" s="18"/>
      <c r="D14" s="18"/>
      <c r="F14" s="18"/>
    </row>
  </sheetData>
  <mergeCells count="11">
    <mergeCell ref="B11:B12"/>
    <mergeCell ref="C11:F11"/>
    <mergeCell ref="D9:D10"/>
    <mergeCell ref="E9:E10"/>
    <mergeCell ref="F9:F10"/>
    <mergeCell ref="B3:F3"/>
    <mergeCell ref="B5:F5"/>
    <mergeCell ref="B6:F6"/>
    <mergeCell ref="B8:B10"/>
    <mergeCell ref="C8:F8"/>
    <mergeCell ref="C9:C10"/>
  </mergeCells>
  <phoneticPr fontId="10" type="noConversion"/>
  <pageMargins left="0.75" right="0.75" top="1" bottom="1" header="0.5" footer="0.5"/>
  <pageSetup paperSize="9" scale="94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indexed="54"/>
  </sheetPr>
  <dimension ref="B1:O27"/>
  <sheetViews>
    <sheetView view="pageBreakPreview" zoomScaleSheetLayoutView="100" workbookViewId="0">
      <selection activeCell="C17" sqref="C17"/>
    </sheetView>
  </sheetViews>
  <sheetFormatPr defaultRowHeight="12.75"/>
  <cols>
    <col min="1" max="1" width="4" customWidth="1"/>
    <col min="2" max="2" width="16.42578125" customWidth="1"/>
    <col min="3" max="3" width="9.28515625" bestFit="1" customWidth="1"/>
    <col min="4" max="4" width="12.85546875" customWidth="1"/>
    <col min="6" max="6" width="9.7109375" bestFit="1" customWidth="1"/>
    <col min="7" max="7" width="10.28515625" bestFit="1" customWidth="1"/>
    <col min="8" max="8" width="9.28515625" bestFit="1" customWidth="1"/>
    <col min="9" max="9" width="32.28515625" customWidth="1"/>
  </cols>
  <sheetData>
    <row r="1" spans="2:15" ht="13.5" thickBot="1"/>
    <row r="2" spans="2:15">
      <c r="B2" s="129"/>
      <c r="C2" s="127"/>
      <c r="D2" s="127"/>
      <c r="E2" s="127"/>
      <c r="F2" s="127"/>
      <c r="G2" s="127"/>
      <c r="H2" s="127"/>
      <c r="I2" s="128"/>
    </row>
    <row r="3" spans="2:15">
      <c r="B3" s="230" t="s">
        <v>252</v>
      </c>
      <c r="C3" s="6"/>
      <c r="D3" s="6"/>
      <c r="E3" s="6"/>
      <c r="F3" s="6"/>
      <c r="G3" s="6"/>
      <c r="H3" s="6"/>
      <c r="I3" s="7"/>
    </row>
    <row r="4" spans="2:15">
      <c r="B4" s="5"/>
      <c r="C4" s="6"/>
      <c r="D4" s="6"/>
      <c r="E4" s="6"/>
      <c r="F4" s="6"/>
      <c r="G4" s="6"/>
      <c r="H4" s="6"/>
      <c r="I4" s="7"/>
    </row>
    <row r="5" spans="2:15">
      <c r="B5" s="5"/>
      <c r="C5" s="6"/>
      <c r="D5" s="6"/>
      <c r="E5" s="6"/>
      <c r="F5" s="6"/>
      <c r="G5" s="6"/>
      <c r="H5" s="6"/>
      <c r="I5" s="7"/>
    </row>
    <row r="6" spans="2:15">
      <c r="B6" s="5"/>
      <c r="C6" s="6"/>
      <c r="D6" s="6"/>
      <c r="E6" s="6"/>
      <c r="F6" s="6"/>
      <c r="G6" s="6"/>
      <c r="H6" s="6"/>
      <c r="I6" s="7"/>
    </row>
    <row r="7" spans="2:15">
      <c r="B7" s="5"/>
      <c r="C7" s="6"/>
      <c r="D7" s="6"/>
      <c r="E7" s="6"/>
      <c r="F7" s="6"/>
      <c r="G7" s="6"/>
      <c r="H7" s="6"/>
      <c r="I7" s="7"/>
      <c r="O7" s="113"/>
    </row>
    <row r="8" spans="2:15">
      <c r="B8" s="5"/>
      <c r="C8" s="6"/>
      <c r="D8" s="6"/>
      <c r="E8" s="6"/>
      <c r="F8" s="6"/>
      <c r="G8" s="6"/>
      <c r="H8" s="6"/>
      <c r="I8" s="7"/>
    </row>
    <row r="9" spans="2:15">
      <c r="B9" s="5"/>
      <c r="C9" s="6"/>
      <c r="D9" s="6"/>
      <c r="E9" s="6"/>
      <c r="F9" s="6"/>
      <c r="G9" s="6"/>
      <c r="H9" s="6"/>
      <c r="I9" s="7"/>
    </row>
    <row r="10" spans="2:15" ht="13.5" thickBot="1">
      <c r="B10" s="8"/>
      <c r="C10" s="9"/>
      <c r="D10" s="9"/>
      <c r="E10" s="9"/>
      <c r="F10" s="9"/>
      <c r="G10" s="130"/>
      <c r="H10" s="9"/>
      <c r="I10" s="10"/>
    </row>
    <row r="11" spans="2:15">
      <c r="B11" s="111"/>
      <c r="C11" s="87"/>
      <c r="D11" s="87"/>
      <c r="E11" s="87"/>
      <c r="F11" s="87"/>
      <c r="G11" s="112"/>
      <c r="H11" s="87"/>
      <c r="I11" s="88"/>
    </row>
    <row r="12" spans="2:15">
      <c r="B12" s="412" t="s">
        <v>97</v>
      </c>
      <c r="C12" s="413"/>
      <c r="D12" s="413"/>
      <c r="E12" s="413"/>
      <c r="F12" s="413"/>
      <c r="G12" s="413"/>
      <c r="H12" s="413"/>
      <c r="I12" s="414"/>
    </row>
    <row r="13" spans="2:15" ht="13.5" thickBot="1">
      <c r="B13" s="80"/>
      <c r="C13" s="81"/>
      <c r="D13" s="81"/>
      <c r="E13" s="81"/>
      <c r="F13" s="81"/>
      <c r="G13" s="81"/>
      <c r="H13" s="81"/>
      <c r="I13" s="82"/>
    </row>
    <row r="14" spans="2:15" ht="20.25">
      <c r="B14" s="114" t="s">
        <v>81</v>
      </c>
      <c r="C14" s="115"/>
      <c r="D14" s="115"/>
      <c r="E14" s="115"/>
      <c r="F14" s="115"/>
      <c r="G14" s="115"/>
      <c r="H14" s="115"/>
      <c r="I14" s="116"/>
    </row>
    <row r="15" spans="2:15" ht="20.25">
      <c r="B15" s="117" t="s">
        <v>82</v>
      </c>
      <c r="C15" s="118"/>
      <c r="D15" s="118"/>
      <c r="E15" s="118"/>
      <c r="F15" s="118"/>
      <c r="G15" s="118"/>
      <c r="H15" s="118"/>
      <c r="I15" s="119"/>
    </row>
    <row r="16" spans="2:15">
      <c r="B16" s="65" t="s">
        <v>83</v>
      </c>
      <c r="C16" s="66"/>
      <c r="D16" s="66"/>
      <c r="E16" s="66"/>
      <c r="F16" s="66"/>
      <c r="G16" s="66"/>
      <c r="H16" s="66"/>
      <c r="I16" s="67"/>
    </row>
    <row r="17" spans="2:9" ht="24">
      <c r="B17" s="415" t="s">
        <v>32</v>
      </c>
      <c r="C17" s="68" t="s">
        <v>84</v>
      </c>
      <c r="D17" s="417" t="s">
        <v>85</v>
      </c>
      <c r="E17" s="69" t="s">
        <v>86</v>
      </c>
      <c r="F17" s="417" t="s">
        <v>87</v>
      </c>
      <c r="G17" s="417" t="s">
        <v>61</v>
      </c>
      <c r="H17" s="417" t="s">
        <v>62</v>
      </c>
      <c r="I17" s="419" t="s">
        <v>80</v>
      </c>
    </row>
    <row r="18" spans="2:9" ht="24">
      <c r="B18" s="416"/>
      <c r="C18" s="69" t="s">
        <v>88</v>
      </c>
      <c r="D18" s="418"/>
      <c r="E18" s="69" t="s">
        <v>89</v>
      </c>
      <c r="F18" s="418"/>
      <c r="G18" s="418"/>
      <c r="H18" s="418"/>
      <c r="I18" s="420"/>
    </row>
    <row r="19" spans="2:9" ht="24">
      <c r="B19" s="70" t="s">
        <v>90</v>
      </c>
      <c r="C19" s="71" t="s">
        <v>91</v>
      </c>
      <c r="D19" s="408" t="s">
        <v>92</v>
      </c>
      <c r="E19" s="71" t="s">
        <v>93</v>
      </c>
      <c r="F19" s="163">
        <v>150</v>
      </c>
      <c r="G19" s="163">
        <v>142</v>
      </c>
      <c r="H19" s="72">
        <v>135</v>
      </c>
      <c r="I19" s="410" t="s">
        <v>94</v>
      </c>
    </row>
    <row r="20" spans="2:9" ht="36" customHeight="1" thickBot="1">
      <c r="B20" s="73" t="s">
        <v>90</v>
      </c>
      <c r="C20" s="74">
        <v>1.5</v>
      </c>
      <c r="D20" s="409"/>
      <c r="E20" s="74" t="s">
        <v>95</v>
      </c>
      <c r="F20" s="164">
        <v>210</v>
      </c>
      <c r="G20" s="164">
        <v>162</v>
      </c>
      <c r="H20" s="75">
        <v>156</v>
      </c>
      <c r="I20" s="411"/>
    </row>
    <row r="21" spans="2:9">
      <c r="B21" s="421" t="s">
        <v>182</v>
      </c>
      <c r="C21" s="422"/>
      <c r="D21" s="422"/>
      <c r="E21" s="422"/>
      <c r="F21" s="422"/>
      <c r="G21" s="422"/>
      <c r="H21" s="422"/>
      <c r="I21" s="423"/>
    </row>
    <row r="22" spans="2:9" ht="104.25" customHeight="1" thickBot="1">
      <c r="B22" s="424"/>
      <c r="C22" s="425"/>
      <c r="D22" s="425"/>
      <c r="E22" s="425"/>
      <c r="F22" s="425"/>
      <c r="G22" s="425"/>
      <c r="H22" s="425"/>
      <c r="I22" s="426"/>
    </row>
    <row r="23" spans="2:9">
      <c r="B23" s="225" t="s">
        <v>83</v>
      </c>
      <c r="C23" s="226"/>
      <c r="D23" s="226"/>
      <c r="E23" s="226"/>
      <c r="F23" s="226"/>
      <c r="G23" s="226"/>
      <c r="H23" s="226"/>
      <c r="I23" s="227"/>
    </row>
    <row r="24" spans="2:9" ht="24">
      <c r="B24" s="415" t="s">
        <v>32</v>
      </c>
      <c r="C24" s="68" t="s">
        <v>84</v>
      </c>
      <c r="D24" s="417" t="s">
        <v>85</v>
      </c>
      <c r="E24" s="69" t="s">
        <v>86</v>
      </c>
      <c r="F24" s="417" t="s">
        <v>87</v>
      </c>
      <c r="G24" s="417" t="s">
        <v>61</v>
      </c>
      <c r="H24" s="417" t="s">
        <v>62</v>
      </c>
      <c r="I24" s="419" t="s">
        <v>80</v>
      </c>
    </row>
    <row r="25" spans="2:9" ht="24">
      <c r="B25" s="416"/>
      <c r="C25" s="69" t="s">
        <v>88</v>
      </c>
      <c r="D25" s="418"/>
      <c r="E25" s="69" t="s">
        <v>89</v>
      </c>
      <c r="F25" s="418"/>
      <c r="G25" s="418"/>
      <c r="H25" s="418"/>
      <c r="I25" s="420"/>
    </row>
    <row r="26" spans="2:9" ht="36.75" customHeight="1">
      <c r="B26" s="70" t="s">
        <v>179</v>
      </c>
      <c r="C26" s="71" t="s">
        <v>91</v>
      </c>
      <c r="D26" s="427" t="s">
        <v>92</v>
      </c>
      <c r="E26" s="71" t="s">
        <v>93</v>
      </c>
      <c r="F26" s="223" t="s">
        <v>180</v>
      </c>
      <c r="G26" s="72">
        <v>142</v>
      </c>
      <c r="H26" s="72">
        <v>135</v>
      </c>
      <c r="I26" s="429" t="s">
        <v>94</v>
      </c>
    </row>
    <row r="27" spans="2:9" ht="47.25" customHeight="1" thickBot="1">
      <c r="B27" s="73" t="s">
        <v>179</v>
      </c>
      <c r="C27" s="74">
        <v>1.5</v>
      </c>
      <c r="D27" s="428"/>
      <c r="E27" s="74" t="s">
        <v>95</v>
      </c>
      <c r="F27" s="224" t="s">
        <v>181</v>
      </c>
      <c r="G27" s="75">
        <v>162</v>
      </c>
      <c r="H27" s="75">
        <v>156</v>
      </c>
      <c r="I27" s="430"/>
    </row>
  </sheetData>
  <mergeCells count="18">
    <mergeCell ref="B21:I22"/>
    <mergeCell ref="H24:H25"/>
    <mergeCell ref="I24:I25"/>
    <mergeCell ref="D26:D27"/>
    <mergeCell ref="I26:I27"/>
    <mergeCell ref="B24:B25"/>
    <mergeCell ref="D24:D25"/>
    <mergeCell ref="F24:F25"/>
    <mergeCell ref="G24:G25"/>
    <mergeCell ref="D19:D20"/>
    <mergeCell ref="I19:I20"/>
    <mergeCell ref="B12:I12"/>
    <mergeCell ref="B17:B18"/>
    <mergeCell ref="D17:D18"/>
    <mergeCell ref="F17:F18"/>
    <mergeCell ref="G17:G18"/>
    <mergeCell ref="H17:H18"/>
    <mergeCell ref="I17:I18"/>
  </mergeCells>
  <phoneticPr fontId="10" type="noConversion"/>
  <pageMargins left="0.75" right="0.75" top="1" bottom="1" header="0.5" footer="0.5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indexed="62"/>
  </sheetPr>
  <dimension ref="B1:P31"/>
  <sheetViews>
    <sheetView view="pageBreakPreview" zoomScaleSheetLayoutView="100" workbookViewId="0">
      <selection activeCell="B4" sqref="B4:I4"/>
    </sheetView>
  </sheetViews>
  <sheetFormatPr defaultRowHeight="12.75"/>
  <cols>
    <col min="1" max="1" width="4" customWidth="1"/>
    <col min="2" max="2" width="15" customWidth="1"/>
    <col min="3" max="3" width="26.7109375" customWidth="1"/>
    <col min="4" max="4" width="18" customWidth="1"/>
    <col min="5" max="5" width="14.42578125" hidden="1" customWidth="1"/>
    <col min="6" max="6" width="12.85546875" customWidth="1"/>
    <col min="7" max="7" width="10.140625" customWidth="1"/>
    <col min="8" max="8" width="0" hidden="1" customWidth="1"/>
    <col min="9" max="9" width="15.5703125" hidden="1" customWidth="1"/>
  </cols>
  <sheetData>
    <row r="1" spans="2:16" ht="13.5" thickBot="1"/>
    <row r="2" spans="2:16">
      <c r="B2" s="132"/>
      <c r="C2" s="133"/>
      <c r="D2" s="133"/>
      <c r="E2" s="133"/>
      <c r="F2" s="236" t="s">
        <v>252</v>
      </c>
      <c r="G2" s="235"/>
      <c r="H2" s="127"/>
      <c r="I2" s="128"/>
    </row>
    <row r="3" spans="2:16" ht="39" customHeight="1" thickBot="1">
      <c r="B3" s="357"/>
      <c r="C3" s="358"/>
      <c r="D3" s="358"/>
      <c r="E3" s="358"/>
      <c r="F3" s="358"/>
      <c r="G3" s="359"/>
      <c r="H3" s="6"/>
      <c r="I3" s="7"/>
    </row>
    <row r="4" spans="2:16" ht="19.5" customHeight="1" thickBot="1">
      <c r="B4" s="445" t="s">
        <v>97</v>
      </c>
      <c r="C4" s="446"/>
      <c r="D4" s="446"/>
      <c r="E4" s="446"/>
      <c r="F4" s="446"/>
      <c r="G4" s="446"/>
      <c r="H4" s="446"/>
      <c r="I4" s="447"/>
    </row>
    <row r="5" spans="2:16" ht="25.5" customHeight="1" thickBot="1">
      <c r="B5" s="469" t="s">
        <v>108</v>
      </c>
      <c r="C5" s="470"/>
      <c r="D5" s="470"/>
      <c r="E5" s="470"/>
      <c r="F5" s="470"/>
      <c r="G5" s="471"/>
      <c r="H5" s="9"/>
      <c r="I5" s="10"/>
    </row>
    <row r="6" spans="2:16" ht="29.25" customHeight="1" thickBot="1">
      <c r="B6" s="454" t="s">
        <v>63</v>
      </c>
      <c r="C6" s="455"/>
      <c r="D6" s="161" t="s">
        <v>109</v>
      </c>
      <c r="E6" s="162" t="s">
        <v>110</v>
      </c>
      <c r="F6" s="459" t="s">
        <v>9</v>
      </c>
      <c r="G6" s="460"/>
      <c r="P6" s="28"/>
    </row>
    <row r="7" spans="2:16" s="134" customFormat="1" ht="15.75" customHeight="1">
      <c r="B7" s="456" t="s">
        <v>111</v>
      </c>
      <c r="C7" s="457"/>
      <c r="D7" s="457"/>
      <c r="E7" s="457"/>
      <c r="F7" s="457"/>
      <c r="G7" s="458"/>
    </row>
    <row r="8" spans="2:16" s="134" customFormat="1" ht="14.25" customHeight="1" thickBot="1">
      <c r="B8" s="442" t="s">
        <v>112</v>
      </c>
      <c r="C8" s="443"/>
      <c r="D8" s="443"/>
      <c r="E8" s="443"/>
      <c r="F8" s="443"/>
      <c r="G8" s="444"/>
    </row>
    <row r="9" spans="2:16" ht="21" customHeight="1">
      <c r="B9" s="467"/>
      <c r="C9" s="136" t="s">
        <v>113</v>
      </c>
      <c r="D9" s="136" t="s">
        <v>114</v>
      </c>
      <c r="E9" s="136"/>
      <c r="F9" s="437">
        <v>31.5</v>
      </c>
      <c r="G9" s="438"/>
    </row>
    <row r="10" spans="2:16" ht="21" customHeight="1">
      <c r="B10" s="468"/>
      <c r="C10" s="137" t="s">
        <v>115</v>
      </c>
      <c r="D10" s="137" t="s">
        <v>116</v>
      </c>
      <c r="E10" s="137"/>
      <c r="F10" s="463">
        <v>39</v>
      </c>
      <c r="G10" s="464"/>
    </row>
    <row r="11" spans="2:16" ht="21" customHeight="1">
      <c r="B11" s="468"/>
      <c r="C11" s="137" t="s">
        <v>117</v>
      </c>
      <c r="D11" s="137" t="s">
        <v>118</v>
      </c>
      <c r="E11" s="137"/>
      <c r="F11" s="463">
        <v>42</v>
      </c>
      <c r="G11" s="464"/>
    </row>
    <row r="12" spans="2:16" ht="21" customHeight="1" thickBot="1">
      <c r="B12" s="468"/>
      <c r="C12" s="137" t="s">
        <v>119</v>
      </c>
      <c r="D12" s="137"/>
      <c r="E12" s="137"/>
      <c r="F12" s="465">
        <v>132</v>
      </c>
      <c r="G12" s="466"/>
    </row>
    <row r="13" spans="2:16" ht="21" customHeight="1">
      <c r="B13" s="448" t="s">
        <v>120</v>
      </c>
      <c r="C13" s="449"/>
      <c r="D13" s="449"/>
      <c r="E13" s="449"/>
      <c r="F13" s="449"/>
      <c r="G13" s="450"/>
    </row>
    <row r="14" spans="2:16" ht="21" customHeight="1" thickBot="1">
      <c r="B14" s="451" t="s">
        <v>121</v>
      </c>
      <c r="C14" s="452"/>
      <c r="D14" s="452"/>
      <c r="E14" s="452"/>
      <c r="F14" s="452"/>
      <c r="G14" s="453"/>
    </row>
    <row r="15" spans="2:16" ht="21" customHeight="1">
      <c r="B15" s="138"/>
      <c r="C15" s="139" t="s">
        <v>122</v>
      </c>
      <c r="D15" s="140"/>
      <c r="E15" s="140"/>
      <c r="F15" s="433">
        <v>147</v>
      </c>
      <c r="G15" s="434"/>
    </row>
    <row r="16" spans="2:16" ht="21" customHeight="1" thickBot="1">
      <c r="B16" s="138"/>
      <c r="C16" s="141" t="s">
        <v>123</v>
      </c>
      <c r="D16" s="140"/>
      <c r="E16" s="140"/>
      <c r="F16" s="435">
        <v>192</v>
      </c>
      <c r="G16" s="436"/>
    </row>
    <row r="17" spans="2:7" s="134" customFormat="1" ht="23.25" customHeight="1">
      <c r="B17" s="439" t="s">
        <v>124</v>
      </c>
      <c r="C17" s="440"/>
      <c r="D17" s="440"/>
      <c r="E17" s="440"/>
      <c r="F17" s="440"/>
      <c r="G17" s="441"/>
    </row>
    <row r="18" spans="2:7" s="134" customFormat="1" ht="18.75" customHeight="1" thickBot="1">
      <c r="B18" s="442" t="s">
        <v>112</v>
      </c>
      <c r="C18" s="443"/>
      <c r="D18" s="443"/>
      <c r="E18" s="443"/>
      <c r="F18" s="443"/>
      <c r="G18" s="444"/>
    </row>
    <row r="19" spans="2:7" ht="18.75" customHeight="1">
      <c r="B19" s="461"/>
      <c r="C19" s="142" t="s">
        <v>125</v>
      </c>
      <c r="D19" s="136" t="s">
        <v>114</v>
      </c>
      <c r="E19" s="143"/>
      <c r="F19" s="437">
        <v>33.299999999999997</v>
      </c>
      <c r="G19" s="438"/>
    </row>
    <row r="20" spans="2:7" ht="18.75" customHeight="1">
      <c r="B20" s="461"/>
      <c r="C20" s="144" t="s">
        <v>126</v>
      </c>
      <c r="D20" s="145" t="s">
        <v>116</v>
      </c>
      <c r="E20" s="143"/>
      <c r="F20" s="463">
        <v>42</v>
      </c>
      <c r="G20" s="464"/>
    </row>
    <row r="21" spans="2:7" ht="18.75" customHeight="1">
      <c r="B21" s="461"/>
      <c r="C21" s="144" t="s">
        <v>127</v>
      </c>
      <c r="D21" s="145" t="s">
        <v>118</v>
      </c>
      <c r="E21" s="145"/>
      <c r="F21" s="431">
        <v>45</v>
      </c>
      <c r="G21" s="432"/>
    </row>
    <row r="22" spans="2:7" ht="18.75" customHeight="1" thickBot="1">
      <c r="B22" s="462"/>
      <c r="C22" s="148" t="s">
        <v>128</v>
      </c>
      <c r="D22" s="149"/>
      <c r="E22" s="149"/>
      <c r="F22" s="465">
        <v>80.069999999999993</v>
      </c>
      <c r="G22" s="466"/>
    </row>
    <row r="23" spans="2:7" s="134" customFormat="1" ht="18">
      <c r="B23" s="439" t="s">
        <v>129</v>
      </c>
      <c r="C23" s="440"/>
      <c r="D23" s="440"/>
      <c r="E23" s="440"/>
      <c r="F23" s="440"/>
      <c r="G23" s="441"/>
    </row>
    <row r="24" spans="2:7" s="134" customFormat="1" ht="15" customHeight="1" thickBot="1">
      <c r="B24" s="442" t="s">
        <v>130</v>
      </c>
      <c r="C24" s="443"/>
      <c r="D24" s="443"/>
      <c r="E24" s="443"/>
      <c r="F24" s="443"/>
      <c r="G24" s="444"/>
    </row>
    <row r="25" spans="2:7" ht="60.75" customHeight="1">
      <c r="B25" s="135"/>
      <c r="C25" s="150" t="s">
        <v>131</v>
      </c>
      <c r="D25" s="151" t="s">
        <v>118</v>
      </c>
      <c r="E25" s="136"/>
      <c r="F25" s="437">
        <v>54</v>
      </c>
      <c r="G25" s="438"/>
    </row>
    <row r="26" spans="2:7" ht="60.75" customHeight="1">
      <c r="B26" s="152"/>
      <c r="C26" s="153" t="s">
        <v>132</v>
      </c>
      <c r="D26" s="154" t="s">
        <v>133</v>
      </c>
      <c r="E26" s="145"/>
      <c r="F26" s="431">
        <v>62</v>
      </c>
      <c r="G26" s="432"/>
    </row>
    <row r="27" spans="2:7" ht="52.5" customHeight="1">
      <c r="B27" s="152"/>
      <c r="C27" s="153" t="s">
        <v>134</v>
      </c>
      <c r="D27" s="154" t="s">
        <v>135</v>
      </c>
      <c r="E27" s="145"/>
      <c r="F27" s="431">
        <v>68</v>
      </c>
      <c r="G27" s="432"/>
    </row>
    <row r="28" spans="2:7" ht="65.25" customHeight="1">
      <c r="B28" s="152"/>
      <c r="C28" s="153" t="s">
        <v>136</v>
      </c>
      <c r="D28" s="154" t="s">
        <v>137</v>
      </c>
      <c r="E28" s="145"/>
      <c r="F28" s="431">
        <v>72</v>
      </c>
      <c r="G28" s="432"/>
    </row>
    <row r="29" spans="2:7" ht="65.25" customHeight="1">
      <c r="B29" s="152"/>
      <c r="C29" s="153" t="s">
        <v>138</v>
      </c>
      <c r="D29" s="154" t="s">
        <v>137</v>
      </c>
      <c r="E29" s="145"/>
      <c r="F29" s="431">
        <v>79</v>
      </c>
      <c r="G29" s="432"/>
    </row>
    <row r="30" spans="2:7" ht="65.25" customHeight="1">
      <c r="B30" s="152"/>
      <c r="C30" s="153" t="s">
        <v>139</v>
      </c>
      <c r="D30" s="154"/>
      <c r="E30" s="145"/>
      <c r="F30" s="146" t="s">
        <v>140</v>
      </c>
      <c r="G30" s="147">
        <v>32</v>
      </c>
    </row>
    <row r="31" spans="2:7" ht="65.25" customHeight="1" thickBot="1">
      <c r="B31" s="155"/>
      <c r="C31" s="156" t="s">
        <v>141</v>
      </c>
      <c r="D31" s="157" t="s">
        <v>142</v>
      </c>
      <c r="E31" s="158"/>
      <c r="F31" s="159" t="s">
        <v>101</v>
      </c>
      <c r="G31" s="160">
        <v>4.5</v>
      </c>
    </row>
  </sheetData>
  <mergeCells count="30">
    <mergeCell ref="B3:G3"/>
    <mergeCell ref="B5:G5"/>
    <mergeCell ref="F9:G9"/>
    <mergeCell ref="F10:G10"/>
    <mergeCell ref="F11:G11"/>
    <mergeCell ref="F12:G12"/>
    <mergeCell ref="F19:G19"/>
    <mergeCell ref="F20:G20"/>
    <mergeCell ref="F21:G21"/>
    <mergeCell ref="F22:G22"/>
    <mergeCell ref="B8:G8"/>
    <mergeCell ref="B9:B12"/>
    <mergeCell ref="B4:I4"/>
    <mergeCell ref="B13:G13"/>
    <mergeCell ref="B14:G14"/>
    <mergeCell ref="B17:G17"/>
    <mergeCell ref="B18:G18"/>
    <mergeCell ref="B6:C6"/>
    <mergeCell ref="B7:G7"/>
    <mergeCell ref="F6:G6"/>
    <mergeCell ref="F27:G27"/>
    <mergeCell ref="F28:G28"/>
    <mergeCell ref="F29:G29"/>
    <mergeCell ref="F15:G15"/>
    <mergeCell ref="F16:G16"/>
    <mergeCell ref="F25:G25"/>
    <mergeCell ref="F26:G26"/>
    <mergeCell ref="B23:G23"/>
    <mergeCell ref="B24:G24"/>
    <mergeCell ref="B19:B22"/>
  </mergeCells>
  <phoneticPr fontId="1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46"/>
  </sheetPr>
  <dimension ref="B1:H125"/>
  <sheetViews>
    <sheetView view="pageBreakPreview" zoomScaleSheetLayoutView="100" workbookViewId="0">
      <selection activeCell="L6" sqref="L6"/>
    </sheetView>
  </sheetViews>
  <sheetFormatPr defaultRowHeight="12.75"/>
  <cols>
    <col min="1" max="1" width="3" style="237" customWidth="1"/>
    <col min="2" max="2" width="7.85546875" style="237" customWidth="1"/>
    <col min="3" max="3" width="53.42578125" style="237" customWidth="1"/>
    <col min="4" max="5" width="7.85546875" style="237" customWidth="1"/>
    <col min="6" max="6" width="19.85546875" style="238" customWidth="1"/>
    <col min="7" max="7" width="13.5703125" style="238" customWidth="1"/>
    <col min="8" max="8" width="14.28515625" style="239" customWidth="1"/>
    <col min="9" max="9" width="4.7109375" style="237" customWidth="1"/>
    <col min="10" max="16384" width="9.140625" style="237"/>
  </cols>
  <sheetData>
    <row r="1" spans="2:8" ht="13.5" thickBot="1"/>
    <row r="2" spans="2:8" ht="51" customHeight="1" thickBot="1">
      <c r="B2" s="472"/>
      <c r="C2" s="473"/>
      <c r="D2" s="473"/>
      <c r="E2" s="473"/>
      <c r="F2" s="473"/>
      <c r="G2" s="473"/>
      <c r="H2" s="474"/>
    </row>
    <row r="3" spans="2:8" s="240" customFormat="1" ht="15.75" customHeight="1" thickBot="1">
      <c r="B3" s="475"/>
      <c r="C3" s="476"/>
      <c r="D3" s="476"/>
      <c r="E3" s="476"/>
      <c r="F3" s="476"/>
      <c r="G3" s="476"/>
      <c r="H3" s="477"/>
    </row>
    <row r="4" spans="2:8" ht="13.5" customHeight="1" thickBot="1">
      <c r="B4" s="241"/>
      <c r="C4" s="242"/>
      <c r="D4" s="242"/>
      <c r="E4" s="242"/>
      <c r="F4" s="242"/>
      <c r="G4" s="242"/>
      <c r="H4" s="243"/>
    </row>
    <row r="5" spans="2:8" ht="23.25" customHeight="1" thickBot="1">
      <c r="B5" s="478" t="s">
        <v>184</v>
      </c>
      <c r="C5" s="479"/>
      <c r="D5" s="479"/>
      <c r="E5" s="479"/>
      <c r="F5" s="479"/>
      <c r="G5" s="479"/>
      <c r="H5" s="480"/>
    </row>
    <row r="6" spans="2:8" ht="38.25" customHeight="1">
      <c r="B6" s="481" t="s">
        <v>185</v>
      </c>
      <c r="C6" s="481" t="s">
        <v>63</v>
      </c>
      <c r="D6" s="483" t="s">
        <v>186</v>
      </c>
      <c r="E6" s="244">
        <v>29</v>
      </c>
      <c r="F6" s="485" t="s">
        <v>187</v>
      </c>
      <c r="G6" s="487" t="s">
        <v>253</v>
      </c>
      <c r="H6" s="489" t="s">
        <v>188</v>
      </c>
    </row>
    <row r="7" spans="2:8" ht="27.75" customHeight="1" thickBot="1">
      <c r="B7" s="482"/>
      <c r="C7" s="482"/>
      <c r="D7" s="484"/>
      <c r="E7" s="245" t="s">
        <v>189</v>
      </c>
      <c r="F7" s="486"/>
      <c r="G7" s="488"/>
      <c r="H7" s="490"/>
    </row>
    <row r="8" spans="2:8" ht="15" thickBot="1">
      <c r="B8" s="491" t="s">
        <v>190</v>
      </c>
      <c r="C8" s="492"/>
      <c r="D8" s="492"/>
      <c r="E8" s="492"/>
      <c r="F8" s="493"/>
      <c r="G8" s="278"/>
      <c r="H8" s="279">
        <v>0.1</v>
      </c>
    </row>
    <row r="9" spans="2:8" ht="15" customHeight="1">
      <c r="B9" s="246" t="s">
        <v>191</v>
      </c>
      <c r="C9" s="247" t="s">
        <v>192</v>
      </c>
      <c r="D9" s="248" t="s">
        <v>101</v>
      </c>
      <c r="E9" s="249">
        <v>8.34</v>
      </c>
      <c r="F9" s="250">
        <f>E9*E6</f>
        <v>241.85999999999999</v>
      </c>
      <c r="G9" s="250">
        <f>F9*H8</f>
        <v>24.186</v>
      </c>
      <c r="H9" s="269">
        <f t="shared" ref="H9:H33" si="0">F9-G9</f>
        <v>217.67399999999998</v>
      </c>
    </row>
    <row r="10" spans="2:8" ht="15" customHeight="1">
      <c r="B10" s="253" t="s">
        <v>193</v>
      </c>
      <c r="C10" s="254" t="s">
        <v>194</v>
      </c>
      <c r="D10" s="255" t="s">
        <v>101</v>
      </c>
      <c r="E10" s="249">
        <v>9.3000000000000007</v>
      </c>
      <c r="F10" s="251">
        <f>E10*E6</f>
        <v>269.70000000000005</v>
      </c>
      <c r="G10" s="251">
        <f>F10*H8</f>
        <v>26.970000000000006</v>
      </c>
      <c r="H10" s="252">
        <f t="shared" si="0"/>
        <v>242.73000000000005</v>
      </c>
    </row>
    <row r="11" spans="2:8" ht="15" customHeight="1">
      <c r="B11" s="253" t="s">
        <v>193</v>
      </c>
      <c r="C11" s="254" t="s">
        <v>195</v>
      </c>
      <c r="D11" s="255" t="s">
        <v>101</v>
      </c>
      <c r="E11" s="249">
        <v>12.4</v>
      </c>
      <c r="F11" s="251">
        <f>E11*E6</f>
        <v>359.6</v>
      </c>
      <c r="G11" s="251">
        <f>F11*H8</f>
        <v>35.96</v>
      </c>
      <c r="H11" s="252">
        <f t="shared" si="0"/>
        <v>323.64000000000004</v>
      </c>
    </row>
    <row r="12" spans="2:8" ht="15" customHeight="1">
      <c r="B12" s="253" t="s">
        <v>196</v>
      </c>
      <c r="C12" s="254" t="s">
        <v>197</v>
      </c>
      <c r="D12" s="255" t="s">
        <v>101</v>
      </c>
      <c r="E12" s="249">
        <v>5.09</v>
      </c>
      <c r="F12" s="251">
        <f>E12*E6</f>
        <v>147.60999999999999</v>
      </c>
      <c r="G12" s="251">
        <f>F12*H8</f>
        <v>14.760999999999999</v>
      </c>
      <c r="H12" s="252">
        <f t="shared" si="0"/>
        <v>132.84899999999999</v>
      </c>
    </row>
    <row r="13" spans="2:8" ht="15" customHeight="1">
      <c r="B13" s="253" t="s">
        <v>196</v>
      </c>
      <c r="C13" s="254" t="s">
        <v>198</v>
      </c>
      <c r="D13" s="255" t="s">
        <v>101</v>
      </c>
      <c r="E13" s="249">
        <v>9.74</v>
      </c>
      <c r="F13" s="251">
        <f>E13*E6</f>
        <v>282.45999999999998</v>
      </c>
      <c r="G13" s="251">
        <f>F13*H8</f>
        <v>28.245999999999999</v>
      </c>
      <c r="H13" s="252">
        <f t="shared" si="0"/>
        <v>254.21399999999997</v>
      </c>
    </row>
    <row r="14" spans="2:8" ht="15" customHeight="1">
      <c r="B14" s="253" t="s">
        <v>199</v>
      </c>
      <c r="C14" s="254" t="s">
        <v>200</v>
      </c>
      <c r="D14" s="255" t="s">
        <v>101</v>
      </c>
      <c r="E14" s="249">
        <v>5.09</v>
      </c>
      <c r="F14" s="251">
        <f>E14*E6</f>
        <v>147.60999999999999</v>
      </c>
      <c r="G14" s="251">
        <f>F14*H8</f>
        <v>14.760999999999999</v>
      </c>
      <c r="H14" s="252">
        <f t="shared" si="0"/>
        <v>132.84899999999999</v>
      </c>
    </row>
    <row r="15" spans="2:8" ht="15" customHeight="1">
      <c r="B15" s="253" t="s">
        <v>199</v>
      </c>
      <c r="C15" s="254" t="s">
        <v>201</v>
      </c>
      <c r="D15" s="255" t="s">
        <v>101</v>
      </c>
      <c r="E15" s="249">
        <v>9.74</v>
      </c>
      <c r="F15" s="251">
        <f>E15*E6</f>
        <v>282.45999999999998</v>
      </c>
      <c r="G15" s="251">
        <f>F15*H8</f>
        <v>28.245999999999999</v>
      </c>
      <c r="H15" s="252">
        <f t="shared" si="0"/>
        <v>254.21399999999997</v>
      </c>
    </row>
    <row r="16" spans="2:8" ht="15" customHeight="1">
      <c r="B16" s="253" t="s">
        <v>202</v>
      </c>
      <c r="C16" s="254" t="s">
        <v>203</v>
      </c>
      <c r="D16" s="255" t="s">
        <v>101</v>
      </c>
      <c r="E16" s="249">
        <v>1.96</v>
      </c>
      <c r="F16" s="251">
        <f>E16*E6</f>
        <v>56.839999999999996</v>
      </c>
      <c r="G16" s="251">
        <f>F16*H8</f>
        <v>5.6840000000000002</v>
      </c>
      <c r="H16" s="252">
        <f t="shared" si="0"/>
        <v>51.155999999999999</v>
      </c>
    </row>
    <row r="17" spans="2:8" ht="15" customHeight="1">
      <c r="B17" s="253" t="s">
        <v>204</v>
      </c>
      <c r="C17" s="254" t="s">
        <v>205</v>
      </c>
      <c r="D17" s="255" t="s">
        <v>101</v>
      </c>
      <c r="E17" s="249">
        <v>1.96</v>
      </c>
      <c r="F17" s="251">
        <f>E17*E6</f>
        <v>56.839999999999996</v>
      </c>
      <c r="G17" s="251">
        <f>F17*H8</f>
        <v>5.6840000000000002</v>
      </c>
      <c r="H17" s="252">
        <f t="shared" si="0"/>
        <v>51.155999999999999</v>
      </c>
    </row>
    <row r="18" spans="2:8" ht="15" customHeight="1">
      <c r="B18" s="253" t="s">
        <v>206</v>
      </c>
      <c r="C18" s="254" t="s">
        <v>207</v>
      </c>
      <c r="D18" s="255" t="s">
        <v>101</v>
      </c>
      <c r="E18" s="249">
        <v>6.11</v>
      </c>
      <c r="F18" s="251">
        <f>E18*E6</f>
        <v>177.19</v>
      </c>
      <c r="G18" s="251">
        <f>F18*H8</f>
        <v>17.719000000000001</v>
      </c>
      <c r="H18" s="252">
        <f t="shared" si="0"/>
        <v>159.471</v>
      </c>
    </row>
    <row r="19" spans="2:8" ht="15" customHeight="1">
      <c r="B19" s="253" t="s">
        <v>208</v>
      </c>
      <c r="C19" s="254" t="s">
        <v>209</v>
      </c>
      <c r="D19" s="255" t="s">
        <v>101</v>
      </c>
      <c r="E19" s="249">
        <v>7.33</v>
      </c>
      <c r="F19" s="251">
        <f>E19*E6</f>
        <v>212.57</v>
      </c>
      <c r="G19" s="251">
        <f>F19*H8</f>
        <v>21.257000000000001</v>
      </c>
      <c r="H19" s="252">
        <f t="shared" si="0"/>
        <v>191.31299999999999</v>
      </c>
    </row>
    <row r="20" spans="2:8" ht="15" customHeight="1">
      <c r="B20" s="253" t="s">
        <v>210</v>
      </c>
      <c r="C20" s="254" t="s">
        <v>211</v>
      </c>
      <c r="D20" s="255" t="s">
        <v>101</v>
      </c>
      <c r="E20" s="249">
        <v>7.33</v>
      </c>
      <c r="F20" s="251">
        <f>E20*E6</f>
        <v>212.57</v>
      </c>
      <c r="G20" s="251">
        <f>F20*H8</f>
        <v>21.257000000000001</v>
      </c>
      <c r="H20" s="252">
        <f t="shared" si="0"/>
        <v>191.31299999999999</v>
      </c>
    </row>
    <row r="21" spans="2:8" ht="15" customHeight="1">
      <c r="B21" s="253" t="s">
        <v>212</v>
      </c>
      <c r="C21" s="254" t="s">
        <v>213</v>
      </c>
      <c r="D21" s="255" t="s">
        <v>101</v>
      </c>
      <c r="E21" s="249">
        <v>3.03</v>
      </c>
      <c r="F21" s="251">
        <f>E21*E6</f>
        <v>87.86999999999999</v>
      </c>
      <c r="G21" s="251">
        <f>F21*H8</f>
        <v>8.786999999999999</v>
      </c>
      <c r="H21" s="252">
        <f t="shared" si="0"/>
        <v>79.082999999999998</v>
      </c>
    </row>
    <row r="22" spans="2:8" ht="15" customHeight="1">
      <c r="B22" s="253" t="s">
        <v>214</v>
      </c>
      <c r="C22" s="254" t="s">
        <v>215</v>
      </c>
      <c r="D22" s="255" t="s">
        <v>101</v>
      </c>
      <c r="E22" s="249">
        <v>2.11</v>
      </c>
      <c r="F22" s="251">
        <f>E22*E6</f>
        <v>61.19</v>
      </c>
      <c r="G22" s="251">
        <f>F22*H8</f>
        <v>6.1189999999999998</v>
      </c>
      <c r="H22" s="252">
        <f t="shared" si="0"/>
        <v>55.070999999999998</v>
      </c>
    </row>
    <row r="23" spans="2:8" ht="15" customHeight="1">
      <c r="B23" s="253" t="s">
        <v>216</v>
      </c>
      <c r="C23" s="254" t="s">
        <v>217</v>
      </c>
      <c r="D23" s="255" t="s">
        <v>101</v>
      </c>
      <c r="E23" s="249">
        <v>3.71</v>
      </c>
      <c r="F23" s="251">
        <f>E23*E6</f>
        <v>107.59</v>
      </c>
      <c r="G23" s="251">
        <f>F23*H8</f>
        <v>10.759</v>
      </c>
      <c r="H23" s="252">
        <f t="shared" si="0"/>
        <v>96.831000000000003</v>
      </c>
    </row>
    <row r="24" spans="2:8" ht="15" customHeight="1">
      <c r="B24" s="253" t="s">
        <v>218</v>
      </c>
      <c r="C24" s="254" t="s">
        <v>219</v>
      </c>
      <c r="D24" s="255" t="s">
        <v>101</v>
      </c>
      <c r="E24" s="249">
        <v>7.29</v>
      </c>
      <c r="F24" s="251">
        <f>E24*E6</f>
        <v>211.41</v>
      </c>
      <c r="G24" s="251">
        <f>F24*H8</f>
        <v>21.141000000000002</v>
      </c>
      <c r="H24" s="252">
        <f t="shared" si="0"/>
        <v>190.26900000000001</v>
      </c>
    </row>
    <row r="25" spans="2:8" ht="15" customHeight="1">
      <c r="B25" s="253" t="s">
        <v>220</v>
      </c>
      <c r="C25" s="254" t="s">
        <v>221</v>
      </c>
      <c r="D25" s="255" t="s">
        <v>101</v>
      </c>
      <c r="E25" s="249">
        <v>1.64</v>
      </c>
      <c r="F25" s="251">
        <f>E25*E6</f>
        <v>47.559999999999995</v>
      </c>
      <c r="G25" s="251">
        <f>F25*H8</f>
        <v>4.7559999999999993</v>
      </c>
      <c r="H25" s="252">
        <f t="shared" si="0"/>
        <v>42.803999999999995</v>
      </c>
    </row>
    <row r="26" spans="2:8" ht="15" customHeight="1">
      <c r="B26" s="253" t="s">
        <v>222</v>
      </c>
      <c r="C26" s="254" t="s">
        <v>223</v>
      </c>
      <c r="D26" s="255" t="s">
        <v>101</v>
      </c>
      <c r="E26" s="249">
        <v>9.49</v>
      </c>
      <c r="F26" s="251">
        <f>E26*E6</f>
        <v>275.20999999999998</v>
      </c>
      <c r="G26" s="251">
        <f>F26*H8</f>
        <v>27.521000000000001</v>
      </c>
      <c r="H26" s="252">
        <f t="shared" si="0"/>
        <v>247.68899999999996</v>
      </c>
    </row>
    <row r="27" spans="2:8" ht="15" customHeight="1">
      <c r="B27" s="253" t="s">
        <v>224</v>
      </c>
      <c r="C27" s="254" t="s">
        <v>225</v>
      </c>
      <c r="D27" s="255" t="s">
        <v>101</v>
      </c>
      <c r="E27" s="249">
        <v>2.04</v>
      </c>
      <c r="F27" s="251">
        <f>E27*E6</f>
        <v>59.160000000000004</v>
      </c>
      <c r="G27" s="251">
        <f>F27*H8</f>
        <v>5.9160000000000004</v>
      </c>
      <c r="H27" s="252">
        <f t="shared" si="0"/>
        <v>53.244</v>
      </c>
    </row>
    <row r="28" spans="2:8" ht="15" customHeight="1">
      <c r="B28" s="253" t="s">
        <v>226</v>
      </c>
      <c r="C28" s="254" t="s">
        <v>227</v>
      </c>
      <c r="D28" s="255" t="s">
        <v>101</v>
      </c>
      <c r="E28" s="256">
        <v>1.75</v>
      </c>
      <c r="F28" s="251">
        <f>E28*E6</f>
        <v>50.75</v>
      </c>
      <c r="G28" s="251">
        <f>F28*H8</f>
        <v>5.0750000000000002</v>
      </c>
      <c r="H28" s="252">
        <f t="shared" si="0"/>
        <v>45.674999999999997</v>
      </c>
    </row>
    <row r="29" spans="2:8" ht="15" customHeight="1">
      <c r="B29" s="257" t="s">
        <v>228</v>
      </c>
      <c r="C29" s="254" t="s">
        <v>229</v>
      </c>
      <c r="D29" s="255" t="s">
        <v>101</v>
      </c>
      <c r="E29" s="249">
        <v>2.2999999999999998</v>
      </c>
      <c r="F29" s="251">
        <f>E29*E6</f>
        <v>66.699999999999989</v>
      </c>
      <c r="G29" s="251">
        <f>F29*H8</f>
        <v>6.669999999999999</v>
      </c>
      <c r="H29" s="252">
        <f t="shared" si="0"/>
        <v>60.029999999999987</v>
      </c>
    </row>
    <row r="30" spans="2:8" ht="15" customHeight="1">
      <c r="B30" s="257" t="s">
        <v>230</v>
      </c>
      <c r="C30" s="254" t="s">
        <v>231</v>
      </c>
      <c r="D30" s="255" t="s">
        <v>101</v>
      </c>
      <c r="E30" s="249">
        <v>2.92</v>
      </c>
      <c r="F30" s="251">
        <f>E30*E6</f>
        <v>84.679999999999993</v>
      </c>
      <c r="G30" s="251">
        <f>F30*H8</f>
        <v>8.468</v>
      </c>
      <c r="H30" s="252">
        <f t="shared" si="0"/>
        <v>76.211999999999989</v>
      </c>
    </row>
    <row r="31" spans="2:8" ht="15" customHeight="1">
      <c r="B31" s="257" t="s">
        <v>232</v>
      </c>
      <c r="C31" s="254" t="s">
        <v>233</v>
      </c>
      <c r="D31" s="255" t="s">
        <v>101</v>
      </c>
      <c r="E31" s="249">
        <v>3.17</v>
      </c>
      <c r="F31" s="251">
        <f>E31*E6</f>
        <v>91.929999999999993</v>
      </c>
      <c r="G31" s="251">
        <f>F31*H8</f>
        <v>9.1929999999999996</v>
      </c>
      <c r="H31" s="252">
        <f t="shared" si="0"/>
        <v>82.736999999999995</v>
      </c>
    </row>
    <row r="32" spans="2:8" ht="15" customHeight="1" thickBot="1">
      <c r="B32" s="258" t="s">
        <v>234</v>
      </c>
      <c r="C32" s="259" t="s">
        <v>235</v>
      </c>
      <c r="D32" s="260" t="s">
        <v>101</v>
      </c>
      <c r="E32" s="261">
        <v>7.32</v>
      </c>
      <c r="F32" s="251">
        <f>E32*E6</f>
        <v>212.28</v>
      </c>
      <c r="G32" s="251">
        <f>F32*H8</f>
        <v>21.228000000000002</v>
      </c>
      <c r="H32" s="252">
        <f t="shared" si="0"/>
        <v>191.05199999999999</v>
      </c>
    </row>
    <row r="33" spans="2:8" ht="15" customHeight="1" thickBot="1">
      <c r="B33" s="494" t="s">
        <v>236</v>
      </c>
      <c r="C33" s="495"/>
      <c r="D33" s="262" t="s">
        <v>140</v>
      </c>
      <c r="E33" s="263">
        <v>2.94</v>
      </c>
      <c r="F33" s="264">
        <f>E33*E6</f>
        <v>85.26</v>
      </c>
      <c r="G33" s="265">
        <f>F33*H8</f>
        <v>8.5260000000000016</v>
      </c>
      <c r="H33" s="266">
        <f t="shared" si="0"/>
        <v>76.734000000000009</v>
      </c>
    </row>
    <row r="34" spans="2:8" ht="15.75" customHeight="1" thickBot="1">
      <c r="B34" s="491" t="s">
        <v>237</v>
      </c>
      <c r="C34" s="492"/>
      <c r="D34" s="492"/>
      <c r="E34" s="492"/>
      <c r="F34" s="492"/>
      <c r="G34" s="492"/>
      <c r="H34" s="493"/>
    </row>
    <row r="35" spans="2:8" ht="15">
      <c r="B35" s="248">
        <v>101</v>
      </c>
      <c r="C35" s="247" t="s">
        <v>238</v>
      </c>
      <c r="D35" s="248" t="s">
        <v>101</v>
      </c>
      <c r="E35" s="267">
        <v>6.45</v>
      </c>
      <c r="F35" s="268">
        <f>E35*E6</f>
        <v>187.05</v>
      </c>
      <c r="G35" s="250">
        <f>F35*H8</f>
        <v>18.705000000000002</v>
      </c>
      <c r="H35" s="269">
        <f t="shared" ref="H35:H58" si="1">F35-G35</f>
        <v>168.345</v>
      </c>
    </row>
    <row r="36" spans="2:8" ht="15">
      <c r="B36" s="255">
        <v>102</v>
      </c>
      <c r="C36" s="254" t="s">
        <v>239</v>
      </c>
      <c r="D36" s="255" t="s">
        <v>101</v>
      </c>
      <c r="E36" s="267">
        <v>7.26</v>
      </c>
      <c r="F36" s="268">
        <f>E36*E6</f>
        <v>210.54</v>
      </c>
      <c r="G36" s="251">
        <f>F36*H8</f>
        <v>21.054000000000002</v>
      </c>
      <c r="H36" s="252">
        <f t="shared" si="1"/>
        <v>189.48599999999999</v>
      </c>
    </row>
    <row r="37" spans="2:8" ht="15">
      <c r="B37" s="255"/>
      <c r="C37" s="254" t="s">
        <v>240</v>
      </c>
      <c r="D37" s="255" t="s">
        <v>101</v>
      </c>
      <c r="E37" s="267">
        <v>9.68</v>
      </c>
      <c r="F37" s="268">
        <f>E37*E6</f>
        <v>280.71999999999997</v>
      </c>
      <c r="G37" s="251">
        <f>F37*H8</f>
        <v>28.071999999999999</v>
      </c>
      <c r="H37" s="252">
        <f t="shared" si="1"/>
        <v>252.64799999999997</v>
      </c>
    </row>
    <row r="38" spans="2:8" ht="15">
      <c r="B38" s="255">
        <v>103</v>
      </c>
      <c r="C38" s="254" t="s">
        <v>241</v>
      </c>
      <c r="D38" s="255" t="s">
        <v>101</v>
      </c>
      <c r="E38" s="267">
        <v>4.46</v>
      </c>
      <c r="F38" s="268">
        <f>E38*E6</f>
        <v>129.34</v>
      </c>
      <c r="G38" s="251">
        <f>F38*H8</f>
        <v>12.934000000000001</v>
      </c>
      <c r="H38" s="252">
        <f t="shared" si="1"/>
        <v>116.40600000000001</v>
      </c>
    </row>
    <row r="39" spans="2:8" ht="15">
      <c r="B39" s="255">
        <v>103</v>
      </c>
      <c r="C39" s="254" t="s">
        <v>198</v>
      </c>
      <c r="D39" s="255" t="s">
        <v>101</v>
      </c>
      <c r="E39" s="267">
        <v>9.2899999999999991</v>
      </c>
      <c r="F39" s="268">
        <f>E39*E6</f>
        <v>269.40999999999997</v>
      </c>
      <c r="G39" s="251">
        <f>F39*H8</f>
        <v>26.940999999999999</v>
      </c>
      <c r="H39" s="252">
        <f t="shared" si="1"/>
        <v>242.46899999999997</v>
      </c>
    </row>
    <row r="40" spans="2:8" ht="15">
      <c r="B40" s="255">
        <v>104</v>
      </c>
      <c r="C40" s="254" t="s">
        <v>200</v>
      </c>
      <c r="D40" s="255" t="s">
        <v>101</v>
      </c>
      <c r="E40" s="267">
        <v>4.46</v>
      </c>
      <c r="F40" s="268">
        <f>E40*E6</f>
        <v>129.34</v>
      </c>
      <c r="G40" s="251">
        <f>F40*H8</f>
        <v>12.934000000000001</v>
      </c>
      <c r="H40" s="252">
        <f t="shared" si="1"/>
        <v>116.40600000000001</v>
      </c>
    </row>
    <row r="41" spans="2:8" ht="15">
      <c r="B41" s="255">
        <v>104</v>
      </c>
      <c r="C41" s="254" t="s">
        <v>201</v>
      </c>
      <c r="D41" s="255" t="s">
        <v>101</v>
      </c>
      <c r="E41" s="267">
        <v>9.2899999999999991</v>
      </c>
      <c r="F41" s="268">
        <f>E41*E6</f>
        <v>269.40999999999997</v>
      </c>
      <c r="G41" s="251">
        <f>F41*H8</f>
        <v>26.940999999999999</v>
      </c>
      <c r="H41" s="252">
        <f t="shared" si="1"/>
        <v>242.46899999999997</v>
      </c>
    </row>
    <row r="42" spans="2:8" ht="15">
      <c r="B42" s="255">
        <v>105</v>
      </c>
      <c r="C42" s="254" t="s">
        <v>203</v>
      </c>
      <c r="D42" s="255" t="s">
        <v>101</v>
      </c>
      <c r="E42" s="267">
        <v>1.49</v>
      </c>
      <c r="F42" s="268">
        <f>E42*E6</f>
        <v>43.21</v>
      </c>
      <c r="G42" s="251">
        <f>F42*H8</f>
        <v>4.3210000000000006</v>
      </c>
      <c r="H42" s="252">
        <f t="shared" si="1"/>
        <v>38.889000000000003</v>
      </c>
    </row>
    <row r="43" spans="2:8" ht="15">
      <c r="B43" s="255">
        <v>106</v>
      </c>
      <c r="C43" s="254" t="s">
        <v>205</v>
      </c>
      <c r="D43" s="255" t="s">
        <v>101</v>
      </c>
      <c r="E43" s="267">
        <v>1.49</v>
      </c>
      <c r="F43" s="268">
        <f>E43*E6</f>
        <v>43.21</v>
      </c>
      <c r="G43" s="251">
        <f>F43*H8</f>
        <v>4.3210000000000006</v>
      </c>
      <c r="H43" s="252">
        <f t="shared" si="1"/>
        <v>38.889000000000003</v>
      </c>
    </row>
    <row r="44" spans="2:8" ht="15">
      <c r="B44" s="255">
        <v>107</v>
      </c>
      <c r="C44" s="254" t="s">
        <v>207</v>
      </c>
      <c r="D44" s="255" t="s">
        <v>101</v>
      </c>
      <c r="E44" s="267">
        <v>4.46</v>
      </c>
      <c r="F44" s="268">
        <f>E44*E6</f>
        <v>129.34</v>
      </c>
      <c r="G44" s="251">
        <f>F44*H8</f>
        <v>12.934000000000001</v>
      </c>
      <c r="H44" s="252">
        <f t="shared" si="1"/>
        <v>116.40600000000001</v>
      </c>
    </row>
    <row r="45" spans="2:8" ht="15">
      <c r="B45" s="255" t="s">
        <v>242</v>
      </c>
      <c r="C45" s="254" t="s">
        <v>209</v>
      </c>
      <c r="D45" s="255" t="s">
        <v>101</v>
      </c>
      <c r="E45" s="267">
        <v>5.68</v>
      </c>
      <c r="F45" s="268">
        <f>E45*E6</f>
        <v>164.72</v>
      </c>
      <c r="G45" s="251">
        <f>F45*H8</f>
        <v>16.472000000000001</v>
      </c>
      <c r="H45" s="252">
        <f t="shared" si="1"/>
        <v>148.24799999999999</v>
      </c>
    </row>
    <row r="46" spans="2:8" ht="15">
      <c r="B46" s="255" t="s">
        <v>243</v>
      </c>
      <c r="C46" s="254" t="s">
        <v>211</v>
      </c>
      <c r="D46" s="255" t="s">
        <v>101</v>
      </c>
      <c r="E46" s="267">
        <v>5.68</v>
      </c>
      <c r="F46" s="268">
        <f>E46*E6</f>
        <v>164.72</v>
      </c>
      <c r="G46" s="251">
        <f>F46*H8</f>
        <v>16.472000000000001</v>
      </c>
      <c r="H46" s="252">
        <f t="shared" si="1"/>
        <v>148.24799999999999</v>
      </c>
    </row>
    <row r="47" spans="2:8" ht="15">
      <c r="B47" s="255">
        <v>109</v>
      </c>
      <c r="C47" s="254" t="s">
        <v>244</v>
      </c>
      <c r="D47" s="255" t="s">
        <v>101</v>
      </c>
      <c r="E47" s="267">
        <v>2.67</v>
      </c>
      <c r="F47" s="268">
        <f>E47*E6</f>
        <v>77.429999999999993</v>
      </c>
      <c r="G47" s="251">
        <f>F47*H8</f>
        <v>7.7429999999999994</v>
      </c>
      <c r="H47" s="252">
        <f t="shared" si="1"/>
        <v>69.686999999999998</v>
      </c>
    </row>
    <row r="48" spans="2:8" ht="15">
      <c r="B48" s="255">
        <v>110</v>
      </c>
      <c r="C48" s="254" t="s">
        <v>215</v>
      </c>
      <c r="D48" s="255" t="s">
        <v>101</v>
      </c>
      <c r="E48" s="267">
        <v>1.55</v>
      </c>
      <c r="F48" s="268">
        <f>E48*E6</f>
        <v>44.95</v>
      </c>
      <c r="G48" s="251">
        <f>F48*H8</f>
        <v>4.4950000000000001</v>
      </c>
      <c r="H48" s="252">
        <f t="shared" si="1"/>
        <v>40.455000000000005</v>
      </c>
    </row>
    <row r="49" spans="2:8" ht="15">
      <c r="B49" s="255">
        <v>111</v>
      </c>
      <c r="C49" s="254" t="s">
        <v>217</v>
      </c>
      <c r="D49" s="255" t="s">
        <v>101</v>
      </c>
      <c r="E49" s="267">
        <v>3.09</v>
      </c>
      <c r="F49" s="268">
        <f>E49*E6</f>
        <v>89.61</v>
      </c>
      <c r="G49" s="251">
        <f>F49*H8</f>
        <v>8.9610000000000003</v>
      </c>
      <c r="H49" s="252">
        <f t="shared" si="1"/>
        <v>80.649000000000001</v>
      </c>
    </row>
    <row r="50" spans="2:8" ht="15">
      <c r="B50" s="255">
        <v>112</v>
      </c>
      <c r="C50" s="254" t="s">
        <v>245</v>
      </c>
      <c r="D50" s="255" t="s">
        <v>101</v>
      </c>
      <c r="E50" s="267">
        <v>3.86</v>
      </c>
      <c r="F50" s="268">
        <f>E50*E6</f>
        <v>111.94</v>
      </c>
      <c r="G50" s="251">
        <f>F50*H8</f>
        <v>11.194000000000001</v>
      </c>
      <c r="H50" s="252">
        <f t="shared" si="1"/>
        <v>100.746</v>
      </c>
    </row>
    <row r="51" spans="2:8" ht="15">
      <c r="B51" s="255">
        <v>114</v>
      </c>
      <c r="C51" s="254" t="s">
        <v>221</v>
      </c>
      <c r="D51" s="255" t="s">
        <v>101</v>
      </c>
      <c r="E51" s="267">
        <v>1.29</v>
      </c>
      <c r="F51" s="268">
        <f>E51*E6</f>
        <v>37.410000000000004</v>
      </c>
      <c r="G51" s="251">
        <f>F51*H8</f>
        <v>3.7410000000000005</v>
      </c>
      <c r="H51" s="252">
        <f t="shared" si="1"/>
        <v>33.669000000000004</v>
      </c>
    </row>
    <row r="52" spans="2:8" ht="15">
      <c r="B52" s="255">
        <v>116</v>
      </c>
      <c r="C52" s="254" t="s">
        <v>246</v>
      </c>
      <c r="D52" s="255" t="s">
        <v>101</v>
      </c>
      <c r="E52" s="267">
        <v>8.7799999999999994</v>
      </c>
      <c r="F52" s="268">
        <f>E52*E6</f>
        <v>254.61999999999998</v>
      </c>
      <c r="G52" s="251">
        <f>F52*H8</f>
        <v>25.462</v>
      </c>
      <c r="H52" s="252">
        <f t="shared" si="1"/>
        <v>229.15799999999999</v>
      </c>
    </row>
    <row r="53" spans="2:8" ht="15">
      <c r="B53" s="255">
        <v>117</v>
      </c>
      <c r="C53" s="254" t="s">
        <v>247</v>
      </c>
      <c r="D53" s="255" t="s">
        <v>101</v>
      </c>
      <c r="E53" s="267">
        <v>5.68</v>
      </c>
      <c r="F53" s="268">
        <f>E53*E6</f>
        <v>164.72</v>
      </c>
      <c r="G53" s="251">
        <f>F53*H8</f>
        <v>16.472000000000001</v>
      </c>
      <c r="H53" s="252">
        <f t="shared" si="1"/>
        <v>148.24799999999999</v>
      </c>
    </row>
    <row r="54" spans="2:8" ht="15">
      <c r="B54" s="255">
        <v>118</v>
      </c>
      <c r="C54" s="254" t="s">
        <v>225</v>
      </c>
      <c r="D54" s="255" t="s">
        <v>101</v>
      </c>
      <c r="E54" s="267">
        <v>2.04</v>
      </c>
      <c r="F54" s="268">
        <f>E54*E6</f>
        <v>59.160000000000004</v>
      </c>
      <c r="G54" s="251">
        <f>F54*H8</f>
        <v>5.9160000000000004</v>
      </c>
      <c r="H54" s="252">
        <f t="shared" si="1"/>
        <v>53.244</v>
      </c>
    </row>
    <row r="55" spans="2:8" ht="15">
      <c r="B55" s="255">
        <v>121</v>
      </c>
      <c r="C55" s="254" t="s">
        <v>227</v>
      </c>
      <c r="D55" s="255" t="s">
        <v>101</v>
      </c>
      <c r="E55" s="267">
        <v>1.43</v>
      </c>
      <c r="F55" s="268">
        <f>E55*E6</f>
        <v>41.47</v>
      </c>
      <c r="G55" s="251">
        <f>F55*H8</f>
        <v>4.1470000000000002</v>
      </c>
      <c r="H55" s="252">
        <f t="shared" si="1"/>
        <v>37.323</v>
      </c>
    </row>
    <row r="56" spans="2:8" ht="15">
      <c r="B56" s="255" t="s">
        <v>248</v>
      </c>
      <c r="C56" s="254" t="s">
        <v>229</v>
      </c>
      <c r="D56" s="255" t="s">
        <v>101</v>
      </c>
      <c r="E56" s="267">
        <v>2.2799999999999998</v>
      </c>
      <c r="F56" s="268">
        <f>E56*E6</f>
        <v>66.11999999999999</v>
      </c>
      <c r="G56" s="251">
        <f>F56*H8</f>
        <v>6.6119999999999992</v>
      </c>
      <c r="H56" s="252">
        <f t="shared" si="1"/>
        <v>59.507999999999988</v>
      </c>
    </row>
    <row r="57" spans="2:8" ht="15">
      <c r="B57" s="255" t="s">
        <v>249</v>
      </c>
      <c r="C57" s="254" t="s">
        <v>231</v>
      </c>
      <c r="D57" s="255" t="s">
        <v>101</v>
      </c>
      <c r="E57" s="255">
        <v>2.5299999999999998</v>
      </c>
      <c r="F57" s="268">
        <f>E57*E6</f>
        <v>73.36999999999999</v>
      </c>
      <c r="G57" s="251">
        <f>F57*H8</f>
        <v>7.3369999999999997</v>
      </c>
      <c r="H57" s="252">
        <f t="shared" si="1"/>
        <v>66.032999999999987</v>
      </c>
    </row>
    <row r="58" spans="2:8" ht="15.75" thickBot="1">
      <c r="B58" s="260">
        <v>120</v>
      </c>
      <c r="C58" s="259" t="s">
        <v>250</v>
      </c>
      <c r="D58" s="260" t="s">
        <v>101</v>
      </c>
      <c r="E58" s="260">
        <v>10.07</v>
      </c>
      <c r="F58" s="268">
        <f>E58*E6</f>
        <v>292.03000000000003</v>
      </c>
      <c r="G58" s="251">
        <f>F58*H8</f>
        <v>29.203000000000003</v>
      </c>
      <c r="H58" s="252">
        <f t="shared" si="1"/>
        <v>262.827</v>
      </c>
    </row>
    <row r="59" spans="2:8" ht="16.5" customHeight="1" thickBot="1">
      <c r="B59" s="496" t="s">
        <v>251</v>
      </c>
      <c r="C59" s="497"/>
      <c r="D59" s="497"/>
      <c r="E59" s="497"/>
      <c r="F59" s="497"/>
      <c r="G59" s="497"/>
      <c r="H59" s="498"/>
    </row>
    <row r="60" spans="2:8">
      <c r="B60" s="270"/>
      <c r="C60" s="271"/>
      <c r="D60" s="271"/>
      <c r="E60" s="271"/>
      <c r="F60" s="272"/>
      <c r="G60" s="272"/>
      <c r="H60" s="273"/>
    </row>
    <row r="61" spans="2:8">
      <c r="B61" s="270"/>
      <c r="C61" s="271"/>
      <c r="D61" s="271"/>
      <c r="E61" s="271"/>
      <c r="F61" s="272"/>
      <c r="G61" s="272"/>
      <c r="H61" s="273"/>
    </row>
    <row r="62" spans="2:8">
      <c r="B62" s="270"/>
      <c r="C62" s="271"/>
      <c r="D62" s="271"/>
      <c r="E62" s="271"/>
      <c r="F62" s="272"/>
      <c r="G62" s="272"/>
      <c r="H62" s="273"/>
    </row>
    <row r="63" spans="2:8">
      <c r="B63" s="270"/>
      <c r="C63" s="271"/>
      <c r="D63" s="271"/>
      <c r="E63" s="271"/>
      <c r="F63" s="272"/>
      <c r="G63" s="272"/>
      <c r="H63" s="273"/>
    </row>
    <row r="64" spans="2:8">
      <c r="B64" s="270"/>
      <c r="C64" s="271"/>
      <c r="D64" s="271"/>
      <c r="E64" s="271"/>
      <c r="F64" s="272"/>
      <c r="G64" s="272"/>
      <c r="H64" s="273"/>
    </row>
    <row r="65" spans="2:8">
      <c r="B65" s="270"/>
      <c r="C65" s="271"/>
      <c r="D65" s="271"/>
      <c r="E65" s="271"/>
      <c r="F65" s="272"/>
      <c r="G65" s="272"/>
      <c r="H65" s="273"/>
    </row>
    <row r="66" spans="2:8">
      <c r="B66" s="270"/>
      <c r="C66" s="271"/>
      <c r="D66" s="271"/>
      <c r="E66" s="271"/>
      <c r="F66" s="272"/>
      <c r="G66" s="272"/>
      <c r="H66" s="273"/>
    </row>
    <row r="67" spans="2:8">
      <c r="B67" s="270"/>
      <c r="C67" s="271"/>
      <c r="D67" s="271"/>
      <c r="E67" s="271"/>
      <c r="F67" s="272"/>
      <c r="G67" s="272"/>
      <c r="H67" s="273"/>
    </row>
    <row r="68" spans="2:8">
      <c r="B68" s="270"/>
      <c r="C68" s="271"/>
      <c r="D68" s="271"/>
      <c r="E68" s="271"/>
      <c r="F68" s="272"/>
      <c r="G68" s="272"/>
      <c r="H68" s="273"/>
    </row>
    <row r="69" spans="2:8">
      <c r="B69" s="270"/>
      <c r="C69" s="271"/>
      <c r="D69" s="271"/>
      <c r="E69" s="271"/>
      <c r="F69" s="272"/>
      <c r="G69" s="272"/>
      <c r="H69" s="273"/>
    </row>
    <row r="70" spans="2:8">
      <c r="B70" s="270"/>
      <c r="C70" s="271"/>
      <c r="D70" s="271"/>
      <c r="E70" s="271"/>
      <c r="F70" s="272"/>
      <c r="G70" s="272"/>
      <c r="H70" s="273"/>
    </row>
    <row r="71" spans="2:8">
      <c r="B71" s="270"/>
      <c r="C71" s="271"/>
      <c r="D71" s="271"/>
      <c r="E71" s="271"/>
      <c r="F71" s="272"/>
      <c r="G71" s="272"/>
      <c r="H71" s="273"/>
    </row>
    <row r="72" spans="2:8">
      <c r="B72" s="270"/>
      <c r="C72" s="271"/>
      <c r="D72" s="271"/>
      <c r="E72" s="271"/>
      <c r="F72" s="272"/>
      <c r="G72" s="272"/>
      <c r="H72" s="273"/>
    </row>
    <row r="73" spans="2:8">
      <c r="B73" s="270"/>
      <c r="C73" s="271"/>
      <c r="D73" s="271"/>
      <c r="E73" s="271"/>
      <c r="F73" s="272"/>
      <c r="G73" s="272"/>
      <c r="H73" s="273"/>
    </row>
    <row r="74" spans="2:8">
      <c r="B74" s="270"/>
      <c r="C74" s="271"/>
      <c r="D74" s="271"/>
      <c r="E74" s="271"/>
      <c r="F74" s="272"/>
      <c r="G74" s="272"/>
      <c r="H74" s="273"/>
    </row>
    <row r="75" spans="2:8">
      <c r="B75" s="270"/>
      <c r="C75" s="271"/>
      <c r="D75" s="271"/>
      <c r="E75" s="271"/>
      <c r="F75" s="272"/>
      <c r="G75" s="272"/>
      <c r="H75" s="273"/>
    </row>
    <row r="76" spans="2:8">
      <c r="B76" s="270"/>
      <c r="C76" s="271"/>
      <c r="D76" s="271"/>
      <c r="E76" s="271"/>
      <c r="F76" s="272"/>
      <c r="G76" s="272"/>
      <c r="H76" s="273"/>
    </row>
    <row r="77" spans="2:8">
      <c r="B77" s="270"/>
      <c r="C77" s="271"/>
      <c r="D77" s="271"/>
      <c r="E77" s="271"/>
      <c r="F77" s="272"/>
      <c r="G77" s="272"/>
      <c r="H77" s="273"/>
    </row>
    <row r="78" spans="2:8">
      <c r="B78" s="270"/>
      <c r="C78" s="271"/>
      <c r="D78" s="271"/>
      <c r="E78" s="271"/>
      <c r="F78" s="272"/>
      <c r="G78" s="272"/>
      <c r="H78" s="273"/>
    </row>
    <row r="79" spans="2:8">
      <c r="B79" s="270"/>
      <c r="C79" s="271"/>
      <c r="D79" s="271"/>
      <c r="E79" s="271"/>
      <c r="F79" s="272"/>
      <c r="G79" s="272"/>
      <c r="H79" s="273"/>
    </row>
    <row r="80" spans="2:8">
      <c r="B80" s="270"/>
      <c r="C80" s="271"/>
      <c r="D80" s="271"/>
      <c r="E80" s="271"/>
      <c r="F80" s="272"/>
      <c r="G80" s="272"/>
      <c r="H80" s="273"/>
    </row>
    <row r="81" spans="2:8">
      <c r="B81" s="270"/>
      <c r="C81" s="271"/>
      <c r="D81" s="271"/>
      <c r="E81" s="271"/>
      <c r="F81" s="272"/>
      <c r="G81" s="272"/>
      <c r="H81" s="273"/>
    </row>
    <row r="82" spans="2:8">
      <c r="B82" s="270"/>
      <c r="C82" s="271"/>
      <c r="D82" s="271"/>
      <c r="E82" s="271"/>
      <c r="F82" s="272"/>
      <c r="G82" s="272"/>
      <c r="H82" s="273"/>
    </row>
    <row r="83" spans="2:8">
      <c r="B83" s="270"/>
      <c r="C83" s="271"/>
      <c r="D83" s="271"/>
      <c r="E83" s="271"/>
      <c r="F83" s="272"/>
      <c r="G83" s="272"/>
      <c r="H83" s="273"/>
    </row>
    <row r="84" spans="2:8">
      <c r="B84" s="270"/>
      <c r="C84" s="271"/>
      <c r="D84" s="271"/>
      <c r="E84" s="271"/>
      <c r="F84" s="272"/>
      <c r="G84" s="272"/>
      <c r="H84" s="273"/>
    </row>
    <row r="85" spans="2:8">
      <c r="B85" s="270"/>
      <c r="C85" s="271"/>
      <c r="D85" s="271"/>
      <c r="E85" s="271"/>
      <c r="F85" s="272"/>
      <c r="G85" s="272"/>
      <c r="H85" s="273"/>
    </row>
    <row r="86" spans="2:8">
      <c r="B86" s="270"/>
      <c r="C86" s="271"/>
      <c r="D86" s="271"/>
      <c r="E86" s="271"/>
      <c r="F86" s="272"/>
      <c r="G86" s="272"/>
      <c r="H86" s="273"/>
    </row>
    <row r="87" spans="2:8">
      <c r="B87" s="270"/>
      <c r="C87" s="271"/>
      <c r="D87" s="271"/>
      <c r="E87" s="271"/>
      <c r="F87" s="272"/>
      <c r="G87" s="272"/>
      <c r="H87" s="273"/>
    </row>
    <row r="88" spans="2:8">
      <c r="B88" s="270"/>
      <c r="C88" s="271"/>
      <c r="D88" s="271"/>
      <c r="E88" s="271"/>
      <c r="F88" s="272"/>
      <c r="G88" s="272"/>
      <c r="H88" s="273"/>
    </row>
    <row r="89" spans="2:8">
      <c r="B89" s="270"/>
      <c r="C89" s="271"/>
      <c r="D89" s="271"/>
      <c r="E89" s="271"/>
      <c r="F89" s="272"/>
      <c r="G89" s="272"/>
      <c r="H89" s="273"/>
    </row>
    <row r="90" spans="2:8">
      <c r="B90" s="270"/>
      <c r="C90" s="271"/>
      <c r="D90" s="271"/>
      <c r="E90" s="271"/>
      <c r="F90" s="272"/>
      <c r="G90" s="272"/>
      <c r="H90" s="273"/>
    </row>
    <row r="91" spans="2:8">
      <c r="B91" s="270"/>
      <c r="C91" s="271"/>
      <c r="D91" s="271"/>
      <c r="E91" s="271"/>
      <c r="F91" s="272"/>
      <c r="G91" s="272"/>
      <c r="H91" s="273"/>
    </row>
    <row r="92" spans="2:8">
      <c r="B92" s="270"/>
      <c r="C92" s="271"/>
      <c r="D92" s="271"/>
      <c r="E92" s="271"/>
      <c r="F92" s="272"/>
      <c r="G92" s="272"/>
      <c r="H92" s="273"/>
    </row>
    <row r="93" spans="2:8">
      <c r="B93" s="270"/>
      <c r="C93" s="271"/>
      <c r="D93" s="271"/>
      <c r="E93" s="271"/>
      <c r="F93" s="272"/>
      <c r="G93" s="272"/>
      <c r="H93" s="273"/>
    </row>
    <row r="94" spans="2:8">
      <c r="B94" s="270"/>
      <c r="C94" s="271"/>
      <c r="D94" s="271"/>
      <c r="E94" s="271"/>
      <c r="F94" s="272"/>
      <c r="G94" s="272"/>
      <c r="H94" s="273"/>
    </row>
    <row r="95" spans="2:8">
      <c r="B95" s="270"/>
      <c r="C95" s="271"/>
      <c r="D95" s="271"/>
      <c r="E95" s="271"/>
      <c r="F95" s="272"/>
      <c r="G95" s="272"/>
      <c r="H95" s="273"/>
    </row>
    <row r="96" spans="2:8">
      <c r="B96" s="270"/>
      <c r="C96" s="271"/>
      <c r="D96" s="271"/>
      <c r="E96" s="271"/>
      <c r="F96" s="272"/>
      <c r="G96" s="272"/>
      <c r="H96" s="273"/>
    </row>
    <row r="97" spans="2:8">
      <c r="B97" s="270"/>
      <c r="C97" s="271"/>
      <c r="D97" s="271"/>
      <c r="E97" s="271"/>
      <c r="F97" s="272"/>
      <c r="G97" s="272"/>
      <c r="H97" s="273"/>
    </row>
    <row r="98" spans="2:8">
      <c r="B98" s="270"/>
      <c r="C98" s="271"/>
      <c r="D98" s="271"/>
      <c r="E98" s="271"/>
      <c r="F98" s="272"/>
      <c r="G98" s="272"/>
      <c r="H98" s="273"/>
    </row>
    <row r="99" spans="2:8">
      <c r="B99" s="270"/>
      <c r="C99" s="271"/>
      <c r="D99" s="271"/>
      <c r="E99" s="271"/>
      <c r="F99" s="272"/>
      <c r="G99" s="272"/>
      <c r="H99" s="273"/>
    </row>
    <row r="100" spans="2:8">
      <c r="B100" s="270"/>
      <c r="C100" s="271"/>
      <c r="D100" s="271"/>
      <c r="E100" s="271"/>
      <c r="F100" s="272"/>
      <c r="G100" s="272"/>
      <c r="H100" s="273"/>
    </row>
    <row r="101" spans="2:8">
      <c r="B101" s="270"/>
      <c r="C101" s="271"/>
      <c r="D101" s="271"/>
      <c r="E101" s="271"/>
      <c r="F101" s="272"/>
      <c r="G101" s="272"/>
      <c r="H101" s="273"/>
    </row>
    <row r="102" spans="2:8">
      <c r="B102" s="270"/>
      <c r="C102" s="271"/>
      <c r="D102" s="271"/>
      <c r="E102" s="271"/>
      <c r="F102" s="272"/>
      <c r="G102" s="272"/>
      <c r="H102" s="273"/>
    </row>
    <row r="103" spans="2:8">
      <c r="B103" s="270"/>
      <c r="C103" s="271"/>
      <c r="D103" s="271"/>
      <c r="E103" s="271"/>
      <c r="F103" s="272"/>
      <c r="G103" s="272"/>
      <c r="H103" s="273"/>
    </row>
    <row r="104" spans="2:8">
      <c r="B104" s="270"/>
      <c r="C104" s="271"/>
      <c r="D104" s="271"/>
      <c r="E104" s="271"/>
      <c r="F104" s="272"/>
      <c r="G104" s="272"/>
      <c r="H104" s="273"/>
    </row>
    <row r="105" spans="2:8">
      <c r="B105" s="270"/>
      <c r="C105" s="271"/>
      <c r="D105" s="271"/>
      <c r="E105" s="271"/>
      <c r="F105" s="272"/>
      <c r="G105" s="272"/>
      <c r="H105" s="273"/>
    </row>
    <row r="106" spans="2:8">
      <c r="B106" s="270"/>
      <c r="C106" s="271"/>
      <c r="D106" s="271"/>
      <c r="E106" s="271"/>
      <c r="F106" s="272"/>
      <c r="G106" s="272"/>
      <c r="H106" s="273"/>
    </row>
    <row r="107" spans="2:8">
      <c r="B107" s="270"/>
      <c r="C107" s="271"/>
      <c r="D107" s="271"/>
      <c r="E107" s="271"/>
      <c r="F107" s="272"/>
      <c r="G107" s="272"/>
      <c r="H107" s="273"/>
    </row>
    <row r="108" spans="2:8">
      <c r="B108" s="270"/>
      <c r="C108" s="271"/>
      <c r="D108" s="271"/>
      <c r="E108" s="271"/>
      <c r="F108" s="272"/>
      <c r="G108" s="272"/>
      <c r="H108" s="273"/>
    </row>
    <row r="109" spans="2:8">
      <c r="B109" s="270"/>
      <c r="C109" s="271"/>
      <c r="D109" s="271"/>
      <c r="E109" s="271"/>
      <c r="F109" s="272"/>
      <c r="G109" s="272"/>
      <c r="H109" s="273"/>
    </row>
    <row r="110" spans="2:8">
      <c r="B110" s="270"/>
      <c r="C110" s="271"/>
      <c r="D110" s="271"/>
      <c r="E110" s="271"/>
      <c r="F110" s="272"/>
      <c r="G110" s="272"/>
      <c r="H110" s="273"/>
    </row>
    <row r="111" spans="2:8">
      <c r="B111" s="270"/>
      <c r="C111" s="271"/>
      <c r="D111" s="271"/>
      <c r="E111" s="271"/>
      <c r="F111" s="272"/>
      <c r="G111" s="272"/>
      <c r="H111" s="273"/>
    </row>
    <row r="112" spans="2:8">
      <c r="B112" s="270"/>
      <c r="C112" s="271"/>
      <c r="D112" s="271"/>
      <c r="E112" s="271"/>
      <c r="F112" s="272"/>
      <c r="G112" s="272"/>
      <c r="H112" s="273"/>
    </row>
    <row r="113" spans="2:8">
      <c r="B113" s="270"/>
      <c r="C113" s="271"/>
      <c r="D113" s="271"/>
      <c r="E113" s="271"/>
      <c r="F113" s="272"/>
      <c r="G113" s="272"/>
      <c r="H113" s="273"/>
    </row>
    <row r="114" spans="2:8">
      <c r="B114" s="270"/>
      <c r="C114" s="271"/>
      <c r="D114" s="271"/>
      <c r="E114" s="271"/>
      <c r="F114" s="272"/>
      <c r="G114" s="272"/>
      <c r="H114" s="273"/>
    </row>
    <row r="115" spans="2:8">
      <c r="B115" s="270"/>
      <c r="C115" s="271"/>
      <c r="D115" s="271"/>
      <c r="E115" s="271"/>
      <c r="F115" s="272"/>
      <c r="G115" s="272"/>
      <c r="H115" s="273"/>
    </row>
    <row r="116" spans="2:8">
      <c r="B116" s="270"/>
      <c r="C116" s="271"/>
      <c r="D116" s="271"/>
      <c r="E116" s="271"/>
      <c r="F116" s="272"/>
      <c r="G116" s="272"/>
      <c r="H116" s="273"/>
    </row>
    <row r="117" spans="2:8">
      <c r="B117" s="270"/>
      <c r="C117" s="271"/>
      <c r="D117" s="271"/>
      <c r="E117" s="271"/>
      <c r="F117" s="272"/>
      <c r="G117" s="272"/>
      <c r="H117" s="273"/>
    </row>
    <row r="118" spans="2:8">
      <c r="B118" s="270"/>
      <c r="C118" s="271"/>
      <c r="D118" s="271"/>
      <c r="E118" s="271"/>
      <c r="F118" s="272"/>
      <c r="G118" s="272"/>
      <c r="H118" s="273"/>
    </row>
    <row r="119" spans="2:8">
      <c r="B119" s="270"/>
      <c r="C119" s="271"/>
      <c r="D119" s="271"/>
      <c r="E119" s="271"/>
      <c r="F119" s="272"/>
      <c r="G119" s="272"/>
      <c r="H119" s="273"/>
    </row>
    <row r="120" spans="2:8">
      <c r="B120" s="270"/>
      <c r="C120" s="271"/>
      <c r="D120" s="271"/>
      <c r="E120" s="271"/>
      <c r="F120" s="272"/>
      <c r="G120" s="272"/>
      <c r="H120" s="273"/>
    </row>
    <row r="121" spans="2:8">
      <c r="B121" s="270"/>
      <c r="C121" s="271"/>
      <c r="D121" s="271"/>
      <c r="E121" s="271"/>
      <c r="F121" s="272"/>
      <c r="G121" s="272"/>
      <c r="H121" s="273"/>
    </row>
    <row r="122" spans="2:8">
      <c r="B122" s="270"/>
      <c r="C122" s="271"/>
      <c r="D122" s="271"/>
      <c r="E122" s="271"/>
      <c r="F122" s="272"/>
      <c r="G122" s="272"/>
      <c r="H122" s="273"/>
    </row>
    <row r="123" spans="2:8">
      <c r="B123" s="270"/>
      <c r="C123" s="271"/>
      <c r="D123" s="271"/>
      <c r="E123" s="271"/>
      <c r="F123" s="272"/>
      <c r="G123" s="272"/>
      <c r="H123" s="273"/>
    </row>
    <row r="124" spans="2:8">
      <c r="B124" s="270"/>
      <c r="C124" s="271"/>
      <c r="D124" s="271"/>
      <c r="E124" s="271"/>
      <c r="F124" s="272"/>
      <c r="G124" s="272"/>
      <c r="H124" s="273"/>
    </row>
    <row r="125" spans="2:8" ht="13.5" thickBot="1">
      <c r="B125" s="274"/>
      <c r="C125" s="275"/>
      <c r="D125" s="275"/>
      <c r="E125" s="275"/>
      <c r="F125" s="276"/>
      <c r="G125" s="276"/>
      <c r="H125" s="277"/>
    </row>
  </sheetData>
  <mergeCells count="13">
    <mergeCell ref="B8:F8"/>
    <mergeCell ref="B33:C33"/>
    <mergeCell ref="B34:H34"/>
    <mergeCell ref="B59:H59"/>
    <mergeCell ref="B2:H2"/>
    <mergeCell ref="B3:H3"/>
    <mergeCell ref="B5:H5"/>
    <mergeCell ref="B6:B7"/>
    <mergeCell ref="C6:C7"/>
    <mergeCell ref="D6:D7"/>
    <mergeCell ref="F6:F7"/>
    <mergeCell ref="G6:G7"/>
    <mergeCell ref="H6:H7"/>
  </mergeCells>
  <phoneticPr fontId="10" type="noConversion"/>
  <pageMargins left="0.7" right="0.7" top="0.75" bottom="0.75" header="0.3" footer="0.3"/>
  <pageSetup paperSize="9" scale="69" orientation="portrait" r:id="rId1"/>
  <rowBreaks count="1" manualBreakCount="1">
    <brk id="59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indexed="24"/>
  </sheetPr>
  <dimension ref="B1:J42"/>
  <sheetViews>
    <sheetView view="pageBreakPreview" zoomScaleSheetLayoutView="100" workbookViewId="0">
      <selection activeCell="B11" sqref="B11:C12"/>
    </sheetView>
  </sheetViews>
  <sheetFormatPr defaultRowHeight="12.75"/>
  <cols>
    <col min="1" max="1" width="4.42578125" customWidth="1"/>
    <col min="2" max="2" width="27.42578125" customWidth="1"/>
    <col min="3" max="4" width="27.5703125" customWidth="1"/>
    <col min="6" max="6" width="16.42578125" customWidth="1"/>
    <col min="8" max="8" width="16.28515625" customWidth="1"/>
  </cols>
  <sheetData>
    <row r="1" spans="2:10" ht="13.5" thickBot="1">
      <c r="B1" s="76"/>
    </row>
    <row r="2" spans="2:10">
      <c r="B2" s="129"/>
      <c r="C2" s="127"/>
      <c r="D2" s="127"/>
      <c r="E2" s="127"/>
      <c r="F2" s="127"/>
      <c r="G2" s="127"/>
      <c r="H2" s="128"/>
    </row>
    <row r="3" spans="2:10">
      <c r="B3" s="5"/>
      <c r="C3" s="6"/>
      <c r="D3" s="6"/>
      <c r="E3" s="6"/>
      <c r="F3" s="6"/>
      <c r="G3" s="6"/>
      <c r="H3" s="7" t="s">
        <v>252</v>
      </c>
    </row>
    <row r="4" spans="2:10">
      <c r="B4" s="5"/>
      <c r="C4" s="6"/>
      <c r="D4" s="6"/>
      <c r="E4" s="6"/>
      <c r="F4" s="6"/>
      <c r="G4" s="6"/>
      <c r="H4" s="7"/>
    </row>
    <row r="5" spans="2:10" ht="15">
      <c r="B5" s="5"/>
      <c r="C5" s="6"/>
      <c r="D5" s="6"/>
      <c r="E5" s="6"/>
      <c r="F5" s="6"/>
      <c r="G5" s="6"/>
      <c r="H5" s="131"/>
      <c r="J5" s="83"/>
    </row>
    <row r="6" spans="2:10" ht="13.5" thickBot="1">
      <c r="B6" s="8"/>
      <c r="C6" s="9"/>
      <c r="D6" s="9"/>
      <c r="E6" s="9"/>
      <c r="F6" s="9"/>
      <c r="G6" s="9"/>
      <c r="H6" s="10"/>
    </row>
    <row r="7" spans="2:10" ht="15.75">
      <c r="B7" s="77" t="s">
        <v>97</v>
      </c>
      <c r="C7" s="78"/>
      <c r="D7" s="78"/>
      <c r="E7" s="78"/>
      <c r="F7" s="78"/>
      <c r="G7" s="78"/>
      <c r="H7" s="79"/>
    </row>
    <row r="8" spans="2:10" ht="15.75" thickBot="1">
      <c r="B8" s="84"/>
      <c r="C8" s="85"/>
      <c r="D8" s="85"/>
      <c r="E8" s="85"/>
      <c r="F8" s="85"/>
      <c r="G8" s="85"/>
      <c r="H8" s="86"/>
    </row>
    <row r="9" spans="2:10" ht="15">
      <c r="B9" s="536" t="s">
        <v>65</v>
      </c>
      <c r="C9" s="537"/>
      <c r="D9" s="537"/>
      <c r="E9" s="537"/>
      <c r="F9" s="537"/>
      <c r="G9" s="537"/>
      <c r="H9" s="538"/>
    </row>
    <row r="10" spans="2:10" ht="15">
      <c r="B10" s="539" t="s">
        <v>66</v>
      </c>
      <c r="C10" s="540"/>
      <c r="D10" s="540"/>
      <c r="E10" s="540"/>
      <c r="F10" s="540"/>
      <c r="G10" s="540"/>
      <c r="H10" s="541"/>
    </row>
    <row r="11" spans="2:10" ht="15.75" customHeight="1">
      <c r="B11" s="542" t="s">
        <v>63</v>
      </c>
      <c r="C11" s="543"/>
      <c r="D11" s="543" t="s">
        <v>67</v>
      </c>
      <c r="E11" s="546" t="s">
        <v>68</v>
      </c>
      <c r="F11" s="547"/>
      <c r="G11" s="550" t="s">
        <v>69</v>
      </c>
      <c r="H11" s="552" t="s">
        <v>70</v>
      </c>
    </row>
    <row r="12" spans="2:10" ht="13.5" customHeight="1" thickBot="1">
      <c r="B12" s="544"/>
      <c r="C12" s="545"/>
      <c r="D12" s="545"/>
      <c r="E12" s="548"/>
      <c r="F12" s="549"/>
      <c r="G12" s="551"/>
      <c r="H12" s="553"/>
    </row>
    <row r="13" spans="2:10" ht="13.5" thickBot="1">
      <c r="B13" s="521"/>
      <c r="C13" s="522"/>
      <c r="D13" s="522"/>
      <c r="E13" s="522"/>
      <c r="F13" s="522"/>
      <c r="G13" s="522"/>
      <c r="H13" s="523"/>
    </row>
    <row r="14" spans="2:10" ht="15.75">
      <c r="B14" s="524"/>
      <c r="C14" s="525"/>
      <c r="D14" s="31">
        <v>100</v>
      </c>
      <c r="E14" s="526">
        <v>21</v>
      </c>
      <c r="F14" s="527"/>
      <c r="G14" s="32">
        <v>11</v>
      </c>
      <c r="H14" s="33">
        <v>8</v>
      </c>
    </row>
    <row r="15" spans="2:10" ht="15.75">
      <c r="B15" s="501"/>
      <c r="C15" s="502"/>
      <c r="D15" s="31">
        <v>120</v>
      </c>
      <c r="E15" s="505">
        <v>22</v>
      </c>
      <c r="F15" s="506"/>
      <c r="G15" s="32">
        <v>12</v>
      </c>
      <c r="H15" s="33">
        <v>10</v>
      </c>
    </row>
    <row r="16" spans="2:10" ht="15.75">
      <c r="B16" s="501"/>
      <c r="C16" s="502"/>
      <c r="D16" s="31">
        <v>140</v>
      </c>
      <c r="E16" s="505">
        <v>24</v>
      </c>
      <c r="F16" s="506"/>
      <c r="G16" s="32">
        <v>14</v>
      </c>
      <c r="H16" s="33">
        <v>12</v>
      </c>
    </row>
    <row r="17" spans="2:8" ht="15.75">
      <c r="B17" s="501"/>
      <c r="C17" s="502"/>
      <c r="D17" s="31">
        <v>160</v>
      </c>
      <c r="E17" s="528">
        <v>25</v>
      </c>
      <c r="F17" s="529"/>
      <c r="G17" s="34">
        <v>15</v>
      </c>
      <c r="H17" s="33" t="s">
        <v>183</v>
      </c>
    </row>
    <row r="18" spans="2:8" ht="15.75">
      <c r="B18" s="501"/>
      <c r="C18" s="502"/>
      <c r="D18" s="31">
        <v>180</v>
      </c>
      <c r="E18" s="507">
        <v>26</v>
      </c>
      <c r="F18" s="508"/>
      <c r="G18" s="35">
        <v>16</v>
      </c>
      <c r="H18" s="33">
        <v>15.24</v>
      </c>
    </row>
    <row r="19" spans="2:8" ht="15.75">
      <c r="B19" s="501"/>
      <c r="C19" s="502"/>
      <c r="D19" s="31">
        <v>200</v>
      </c>
      <c r="E19" s="507">
        <v>27</v>
      </c>
      <c r="F19" s="508"/>
      <c r="G19" s="35">
        <v>17.8</v>
      </c>
      <c r="H19" s="33">
        <v>16</v>
      </c>
    </row>
    <row r="20" spans="2:8" ht="15.75">
      <c r="B20" s="501"/>
      <c r="C20" s="502"/>
      <c r="D20" s="31">
        <v>250</v>
      </c>
      <c r="E20" s="507">
        <v>30</v>
      </c>
      <c r="F20" s="508"/>
      <c r="G20" s="35">
        <v>19.100000000000001</v>
      </c>
      <c r="H20" s="33">
        <v>18</v>
      </c>
    </row>
    <row r="21" spans="2:8" ht="15.75">
      <c r="B21" s="501"/>
      <c r="C21" s="502"/>
      <c r="D21" s="31">
        <v>300</v>
      </c>
      <c r="E21" s="507">
        <v>34</v>
      </c>
      <c r="F21" s="508"/>
      <c r="G21" s="35">
        <v>23</v>
      </c>
      <c r="H21" s="33">
        <v>21.84</v>
      </c>
    </row>
    <row r="22" spans="2:8" ht="15.75">
      <c r="B22" s="501"/>
      <c r="C22" s="502"/>
      <c r="D22" s="36">
        <v>400</v>
      </c>
      <c r="E22" s="507">
        <v>39</v>
      </c>
      <c r="F22" s="508"/>
      <c r="G22" s="37">
        <v>24</v>
      </c>
      <c r="H22" s="38">
        <v>22.86</v>
      </c>
    </row>
    <row r="23" spans="2:8" ht="16.5" thickBot="1">
      <c r="B23" s="503"/>
      <c r="C23" s="504"/>
      <c r="D23" s="39">
        <v>500</v>
      </c>
      <c r="E23" s="509">
        <v>46</v>
      </c>
      <c r="F23" s="510"/>
      <c r="G23" s="40">
        <v>32.75</v>
      </c>
      <c r="H23" s="41">
        <v>30</v>
      </c>
    </row>
    <row r="24" spans="2:8" ht="16.5" thickBot="1">
      <c r="B24" s="42"/>
      <c r="C24" s="43"/>
      <c r="D24" s="44"/>
      <c r="E24" s="45"/>
      <c r="F24" s="46"/>
      <c r="G24" s="47"/>
      <c r="H24" s="48"/>
    </row>
    <row r="25" spans="2:8" ht="15">
      <c r="B25" s="530" t="s">
        <v>71</v>
      </c>
      <c r="C25" s="531"/>
      <c r="D25" s="531"/>
      <c r="E25" s="531"/>
      <c r="F25" s="531"/>
      <c r="G25" s="531"/>
      <c r="H25" s="532"/>
    </row>
    <row r="26" spans="2:8" ht="15">
      <c r="B26" s="533" t="s">
        <v>66</v>
      </c>
      <c r="C26" s="534"/>
      <c r="D26" s="534"/>
      <c r="E26" s="534"/>
      <c r="F26" s="534"/>
      <c r="G26" s="534"/>
      <c r="H26" s="535"/>
    </row>
    <row r="27" spans="2:8" ht="15.75">
      <c r="B27" s="499"/>
      <c r="C27" s="500"/>
      <c r="D27" s="31">
        <v>120</v>
      </c>
      <c r="E27" s="505">
        <v>25</v>
      </c>
      <c r="F27" s="506"/>
      <c r="G27" s="32">
        <v>15.2</v>
      </c>
      <c r="H27" s="33">
        <v>12.5</v>
      </c>
    </row>
    <row r="28" spans="2:8" ht="15.75">
      <c r="B28" s="501"/>
      <c r="C28" s="502"/>
      <c r="D28" s="31">
        <v>140</v>
      </c>
      <c r="E28" s="505">
        <v>27</v>
      </c>
      <c r="F28" s="506"/>
      <c r="G28" s="32">
        <v>17.399999999999999</v>
      </c>
      <c r="H28" s="33">
        <v>14.86</v>
      </c>
    </row>
    <row r="29" spans="2:8" ht="15.75">
      <c r="B29" s="501"/>
      <c r="C29" s="502"/>
      <c r="D29" s="31">
        <v>180</v>
      </c>
      <c r="E29" s="507">
        <v>29</v>
      </c>
      <c r="F29" s="508"/>
      <c r="G29" s="35">
        <v>19.8</v>
      </c>
      <c r="H29" s="33">
        <v>16.38</v>
      </c>
    </row>
    <row r="30" spans="2:8" ht="15.75">
      <c r="B30" s="501"/>
      <c r="C30" s="502"/>
      <c r="D30" s="31">
        <v>210</v>
      </c>
      <c r="E30" s="507">
        <v>34</v>
      </c>
      <c r="F30" s="508"/>
      <c r="G30" s="35">
        <v>26.5</v>
      </c>
      <c r="H30" s="33">
        <v>22.48</v>
      </c>
    </row>
    <row r="31" spans="2:8" ht="16.5" thickBot="1">
      <c r="B31" s="503"/>
      <c r="C31" s="504"/>
      <c r="D31" s="39">
        <v>340</v>
      </c>
      <c r="E31" s="509">
        <v>41</v>
      </c>
      <c r="F31" s="510"/>
      <c r="G31" s="40">
        <v>29.8</v>
      </c>
      <c r="H31" s="41">
        <v>26.18</v>
      </c>
    </row>
    <row r="32" spans="2:8" ht="18" customHeight="1" thickBot="1">
      <c r="B32" s="49"/>
      <c r="C32" s="50"/>
      <c r="D32" s="51"/>
      <c r="E32" s="52"/>
      <c r="F32" s="53"/>
      <c r="G32" s="54"/>
      <c r="H32" s="55"/>
    </row>
    <row r="33" spans="2:8" ht="15">
      <c r="B33" s="511" t="s">
        <v>72</v>
      </c>
      <c r="C33" s="512"/>
      <c r="D33" s="512"/>
      <c r="E33" s="512"/>
      <c r="F33" s="512"/>
      <c r="G33" s="512"/>
      <c r="H33" s="513"/>
    </row>
    <row r="34" spans="2:8" ht="15.75">
      <c r="B34" s="514"/>
      <c r="C34" s="515"/>
      <c r="D34" s="506"/>
      <c r="E34" s="56" t="s">
        <v>64</v>
      </c>
      <c r="F34" s="56" t="s">
        <v>68</v>
      </c>
      <c r="G34" s="29" t="s">
        <v>69</v>
      </c>
      <c r="H34" s="30" t="s">
        <v>70</v>
      </c>
    </row>
    <row r="35" spans="2:8" ht="15.75">
      <c r="B35" s="516"/>
      <c r="C35" s="57" t="s">
        <v>73</v>
      </c>
      <c r="D35" s="31">
        <v>90</v>
      </c>
      <c r="E35" s="58">
        <v>0.81</v>
      </c>
      <c r="F35" s="120">
        <v>21.95</v>
      </c>
      <c r="G35" s="120">
        <v>19.75</v>
      </c>
      <c r="H35" s="121">
        <v>18.649999999999999</v>
      </c>
    </row>
    <row r="36" spans="2:8" ht="15.75">
      <c r="B36" s="517"/>
      <c r="C36" s="59" t="s">
        <v>74</v>
      </c>
      <c r="D36" s="31">
        <v>110</v>
      </c>
      <c r="E36" s="58">
        <v>0.95</v>
      </c>
      <c r="F36" s="120">
        <v>27.01</v>
      </c>
      <c r="G36" s="120">
        <v>25.75</v>
      </c>
      <c r="H36" s="121">
        <v>21.88</v>
      </c>
    </row>
    <row r="37" spans="2:8" ht="15.75">
      <c r="B37" s="517"/>
      <c r="C37" s="60" t="s">
        <v>75</v>
      </c>
      <c r="D37" s="31">
        <v>136</v>
      </c>
      <c r="E37" s="58">
        <v>1.31</v>
      </c>
      <c r="F37" s="120">
        <v>39.01</v>
      </c>
      <c r="G37" s="120">
        <v>35.5</v>
      </c>
      <c r="H37" s="121">
        <v>30.21</v>
      </c>
    </row>
    <row r="38" spans="2:8" ht="15.75">
      <c r="B38" s="517"/>
      <c r="C38" s="60" t="s">
        <v>76</v>
      </c>
      <c r="D38" s="31">
        <v>165</v>
      </c>
      <c r="E38" s="58">
        <v>1.61</v>
      </c>
      <c r="F38" s="120">
        <v>54.01</v>
      </c>
      <c r="G38" s="120">
        <v>43.63</v>
      </c>
      <c r="H38" s="121">
        <v>37.08</v>
      </c>
    </row>
    <row r="39" spans="2:8" ht="15.75">
      <c r="B39" s="517"/>
      <c r="C39" s="60" t="s">
        <v>77</v>
      </c>
      <c r="D39" s="31">
        <v>190</v>
      </c>
      <c r="E39" s="61">
        <v>1.65</v>
      </c>
      <c r="F39" s="120">
        <v>75.010000000000005</v>
      </c>
      <c r="G39" s="122">
        <v>44.72</v>
      </c>
      <c r="H39" s="123">
        <v>38.01</v>
      </c>
    </row>
    <row r="40" spans="2:8" ht="16.5" thickBot="1">
      <c r="B40" s="518"/>
      <c r="C40" s="62" t="s">
        <v>78</v>
      </c>
      <c r="D40" s="63">
        <v>260</v>
      </c>
      <c r="E40" s="64">
        <v>2.85</v>
      </c>
      <c r="F40" s="124">
        <v>80.010000000000005</v>
      </c>
      <c r="G40" s="125">
        <v>77.239999999999995</v>
      </c>
      <c r="H40" s="126">
        <v>65.650000000000006</v>
      </c>
    </row>
    <row r="41" spans="2:8" ht="13.5" thickBot="1"/>
    <row r="42" spans="2:8" ht="13.5" thickBot="1">
      <c r="B42" s="519" t="s">
        <v>79</v>
      </c>
      <c r="C42" s="520"/>
    </row>
  </sheetData>
  <mergeCells count="31">
    <mergeCell ref="B25:H25"/>
    <mergeCell ref="B26:H26"/>
    <mergeCell ref="B9:H9"/>
    <mergeCell ref="B10:H10"/>
    <mergeCell ref="B11:C12"/>
    <mergeCell ref="D11:D12"/>
    <mergeCell ref="E11:F12"/>
    <mergeCell ref="G11:G12"/>
    <mergeCell ref="H11:H12"/>
    <mergeCell ref="E18:F18"/>
    <mergeCell ref="E19:F19"/>
    <mergeCell ref="E20:F20"/>
    <mergeCell ref="E21:F21"/>
    <mergeCell ref="E22:F22"/>
    <mergeCell ref="E23:F23"/>
    <mergeCell ref="B33:H33"/>
    <mergeCell ref="B34:D34"/>
    <mergeCell ref="B35:B40"/>
    <mergeCell ref="B42:C42"/>
    <mergeCell ref="B13:H13"/>
    <mergeCell ref="B14:C23"/>
    <mergeCell ref="E14:F14"/>
    <mergeCell ref="E15:F15"/>
    <mergeCell ref="E16:F16"/>
    <mergeCell ref="E17:F17"/>
    <mergeCell ref="B27:C31"/>
    <mergeCell ref="E27:F27"/>
    <mergeCell ref="E28:F28"/>
    <mergeCell ref="E29:F29"/>
    <mergeCell ref="E30:F30"/>
    <mergeCell ref="E31:F31"/>
  </mergeCells>
  <phoneticPr fontId="10" type="noConversion"/>
  <pageMargins left="0.75" right="0.75" top="1" bottom="1" header="0.5" footer="0.5"/>
  <pageSetup paperSize="9" scale="6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7</vt:i4>
      </vt:variant>
    </vt:vector>
  </HeadingPairs>
  <TitlesOfParts>
    <vt:vector size="14" baseType="lpstr">
      <vt:lpstr>ЕВРОРУБЕРОИД</vt:lpstr>
      <vt:lpstr>Мастики-ТЕХНО</vt:lpstr>
      <vt:lpstr>Праймер-ТЕХНО</vt:lpstr>
      <vt:lpstr>ПВХ МЕМБРАНА</vt:lpstr>
      <vt:lpstr>Шиповидная мембрана</vt:lpstr>
      <vt:lpstr>Водосток PROFiL</vt:lpstr>
      <vt:lpstr>ГЕОТЕКСТИЛЬ -Украина</vt:lpstr>
      <vt:lpstr>'Водосток PROFiL'!Область_печати</vt:lpstr>
      <vt:lpstr>'ГЕОТЕКСТИЛЬ -Украина'!Область_печати</vt:lpstr>
      <vt:lpstr>ЕВРОРУБЕРОИД!Область_печати</vt:lpstr>
      <vt:lpstr>'Мастики-ТЕХНО'!Область_печати</vt:lpstr>
      <vt:lpstr>'ПВХ МЕМБРАНА'!Область_печати</vt:lpstr>
      <vt:lpstr>'Праймер-ТЕХНО'!Область_печати</vt:lpstr>
      <vt:lpstr>'Шиповидная мембрана'!Область_печати</vt:lpstr>
    </vt:vector>
  </TitlesOfParts>
  <Company>Bussines KiT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Сторчевой Вадим ООО "Бизнес КиТ"</dc:creator>
  <cp:lastModifiedBy>Ирина</cp:lastModifiedBy>
  <cp:lastPrinted>2016-10-27T10:58:10Z</cp:lastPrinted>
  <dcterms:created xsi:type="dcterms:W3CDTF">2015-10-09T11:07:43Z</dcterms:created>
  <dcterms:modified xsi:type="dcterms:W3CDTF">2016-10-27T11:00:51Z</dcterms:modified>
</cp:coreProperties>
</file>